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OR\ZO\Komunikaty KANCLERZA\KOMUNIKATY 2025\"/>
    </mc:Choice>
  </mc:AlternateContent>
  <xr:revisionPtr revIDLastSave="0" documentId="13_ncr:1_{628137EB-CCF9-40D9-9C38-D722253B6A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4" i="1" l="1"/>
  <c r="F233" i="1" l="1"/>
  <c r="G235" i="1" l="1"/>
  <c r="G236" i="1" s="1"/>
  <c r="F8" i="1"/>
  <c r="F231" i="1" l="1"/>
  <c r="F232" i="1" l="1"/>
  <c r="F230" i="1"/>
  <c r="F229" i="1"/>
  <c r="F228" i="1"/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F9" i="1"/>
  <c r="A230" i="1" l="1"/>
</calcChain>
</file>

<file path=xl/sharedStrings.xml><?xml version="1.0" encoding="utf-8"?>
<sst xmlns="http://schemas.openxmlformats.org/spreadsheetml/2006/main" count="467" uniqueCount="271">
  <si>
    <t>ryza
(500 ark.)</t>
  </si>
  <si>
    <t>Papier pakowy o wym. ok.125x100 cm</t>
  </si>
  <si>
    <t>ark.</t>
  </si>
  <si>
    <t>Rolka papierowa offsetowa 57mm x 25m  - biała</t>
  </si>
  <si>
    <t>op.
(100 szt.)</t>
  </si>
  <si>
    <t>szt.</t>
  </si>
  <si>
    <t>bl.</t>
  </si>
  <si>
    <t>kpl.</t>
  </si>
  <si>
    <t xml:space="preserve">Notes-kostka, bez kleju, biała, 85 x 85 mm, ok. 400 kartek </t>
  </si>
  <si>
    <t>Wkład w kratkę, do segregatora,  A-4, biały, 50-kartkowy, 4 dziurki, klejony po dłuższym boku</t>
  </si>
  <si>
    <t>op.
(100 ark.)</t>
  </si>
  <si>
    <t>Teczki na dokumenty A-4, kartonowe, białe,  z jedną gumką wzdłuż dłuższego boku,  wewnątrz 3 klapy zabezpieczające dokumenty przed wypadaniem</t>
  </si>
  <si>
    <t>Dziennik korespondencyjny A-4, 96 kartkowy, w twardej okładce</t>
  </si>
  <si>
    <t>Księga druków ścisłego zarachowania, format A-4, 48 stron</t>
  </si>
  <si>
    <t>Samoprzylepne zakładki indeksujące, zestawy czterokolorowe, wymiary karteczek 20x50 mm, po 50 sztuk z każdego koloru w opakowaniu</t>
  </si>
  <si>
    <t xml:space="preserve">op.
</t>
  </si>
  <si>
    <t>Liniały 20 cm wyk. z przezroczystego tworzywa</t>
  </si>
  <si>
    <t>Liniały 30 cm wykonane z przezroczystego tworzywa</t>
  </si>
  <si>
    <t>Liniały 50 cm wykonane z przezroczystego tworzywa</t>
  </si>
  <si>
    <t>Pojemnik na dokumenty o formacie A-4, ścięty,  z tworzywa sztucznego-ażurowy,  składany, szerokość grzbietu  ±8 cm</t>
  </si>
  <si>
    <t>Pojemnik na spinacze z magnesem</t>
  </si>
  <si>
    <t>Taśma dwustronna  38mm x 5 m, pokryta obustronnie emulsyjnym klejem akrylowym, zabezpieczona warstwą papieru</t>
  </si>
  <si>
    <t>Taśma dwustronna 50 mm x 10 m  -pokryta obustronnie emulsyjnym klejem akrylowym, zabezpieczona warstwą papieru</t>
  </si>
  <si>
    <t>Teczki „ofertówki-koszulki” A-4  krystaliczne, z perforacją do wpinania do segregatora</t>
  </si>
  <si>
    <t>Teczki „ofertówki” typ L sztywna, A-4, o grubości minimum   0,15 mm</t>
  </si>
  <si>
    <t>op.
(10 szt.)</t>
  </si>
  <si>
    <t>Koszulka na dokumenty z bocznym zamknięciem (klapką)  z perforacją do wpinania do segregatora, wykonana z folii PP, format A-4</t>
  </si>
  <si>
    <t>Teczki skoroszyty, plastikowe, A-4, przednia okładka przezroczysta, tylna kolorowa</t>
  </si>
  <si>
    <t>Bloki techniczne A-4, 10- kartkowe, białe</t>
  </si>
  <si>
    <t>op.</t>
  </si>
  <si>
    <t>Temperówki ołówkowe, metalowe</t>
  </si>
  <si>
    <t>Pinezki metalowe</t>
  </si>
  <si>
    <t>op.
(50 szt.)</t>
  </si>
  <si>
    <t>Pinezki beczułki – do tablic korkowych</t>
  </si>
  <si>
    <t>Zszywki metalowe -  10</t>
  </si>
  <si>
    <t>Zszywki metalowe  24/6</t>
  </si>
  <si>
    <t>Zszywki metalowe  24/8</t>
  </si>
  <si>
    <t>Zszywki metalowe  23/10</t>
  </si>
  <si>
    <t>Kreda biała, nie pyląca -kwadratowa</t>
  </si>
  <si>
    <t>Kreda kolorowa, nie pyląca -kwadratowa</t>
  </si>
  <si>
    <t xml:space="preserve"> </t>
  </si>
  <si>
    <t>Pudełko archiwizacyjne o wym. 35x26/26,5x11cm, kartonowe, składane, zamknięte,  z dwoma otworami na palec oraz  polami na opisy</t>
  </si>
  <si>
    <t>Etykiety samoprzylepne, 105 x 48,
na ark. A-4</t>
  </si>
  <si>
    <t>Zeszyty 32 kart., A-5, zszywane, miękka okładka, kartki w kratkę</t>
  </si>
  <si>
    <t>Zeszyty 60 kart., A-5, zszywane, miękka okładka, kartki w kratkę</t>
  </si>
  <si>
    <t>Zeszyty 96 kart., A-5, zszywane, twarda  okładka, kartki w kratkę</t>
  </si>
  <si>
    <t>Zeszyty 96 kart.,  A-4, zszywane, twarda okładka, kartki w kratkę</t>
  </si>
  <si>
    <t xml:space="preserve">Przednia okładka (do bindowania) – standard, z przezroczystej, bezbarwnej folii o gr. 0,2 mm, A-4  </t>
  </si>
  <si>
    <t>Okładka  (do bindowania), A-4, kartonowa, o fakturze skóropodobnej,  różne kolory</t>
  </si>
  <si>
    <t>Grafity polimerowe do ołówków automatycznych, o grubości 0,7 mm, twardość HB,2B,B</t>
  </si>
  <si>
    <t>Spinacze metalowe ok. 28 mm</t>
  </si>
  <si>
    <t xml:space="preserve">                       </t>
  </si>
  <si>
    <t>Koszulka na dokumenty z bocznym zamknięciem (klapką)  z perforacją do wpinania do segregatora, wykonana z folii PP, format B-4</t>
  </si>
  <si>
    <t>Taśma obustronnie klejąca  12 mm x 6,3 m w podajniku</t>
  </si>
  <si>
    <t>Wkłady do w/wymienionych gąbek magnetycznych</t>
  </si>
  <si>
    <t>Kreda biała, nie pyląca -okrągła</t>
  </si>
  <si>
    <t>Kreda kolorowa, nie pyląca -okrągła</t>
  </si>
  <si>
    <t>Koperta B-5, brązowa, samoklejaca z paskiem zabezpieczajacym, z rozszerzanymi bokami i spodem, 176x250x ok.30 mm</t>
  </si>
  <si>
    <t>Wielofunkcyjny przybornik na biurko umożliwiający przechowywanie takich drobnych artykułów jak: długopisy, karteczki na notatki o formacie 85x85 mm, spinacze itp. wykonany z przezroczystego lub dymnego  tworzywa</t>
  </si>
  <si>
    <t xml:space="preserve">Spinacze metalowe  ok. 50 mm </t>
  </si>
  <si>
    <t>Tablice korkowe w drewnianej ramie, do montażu w pionie i poziomie, 40x60 cm</t>
  </si>
  <si>
    <t>Tablice korkowe w drewnianej ramie, do montażu w pionie i poziomie, 60x90 cm</t>
  </si>
  <si>
    <t>Tablice korkowe w drewnianej ramie, do montażu w pionie i poziomie, 60x120 cm</t>
  </si>
  <si>
    <t>Tablice korkowe w drewnianej ramie, do montażu w pionie i poziomie, 100x150 cm</t>
  </si>
  <si>
    <t>Masa mocująca (do mocowania kartek z informacjami, fotografii, itp.)</t>
  </si>
  <si>
    <t>Przekładka 1/3 A-4 wykonana z kolorowego kartonu (kolor mix), format 10,5x24 cm</t>
  </si>
  <si>
    <t>"Wąsy 25" - opaski uzupełniające skoroszytowe z metalowymi wąsami i listewką dociskową</t>
  </si>
  <si>
    <t xml:space="preserve">Etykiety samoprzylepne 210 x 148 na ark. A-4       </t>
  </si>
  <si>
    <t>Koperta B-4 +, biała samoklejąca z paskiem zabezpieczającym, z rozszerzonymi bokami i spodem,  255x390x35/40 mm</t>
  </si>
  <si>
    <t>Druki – „kwitariusz przychodowy” formatu A-5, samokopiujace, 60-kart.bl., po 5 numerów na stronie</t>
  </si>
  <si>
    <t>Blok biurowy-brudnopis A-4 ,100 kartkowy, klejony wzdłuż krótszego boku, kartki w kratkę</t>
  </si>
  <si>
    <t>Blok biurowy-brudnopis A-5 ,100 kartkowy, klejony wzdłuż krótszego boku, kartki w kratkę</t>
  </si>
  <si>
    <t>Etykiety samoprzylepne 70 x 42,3 
na ark.A-4</t>
  </si>
  <si>
    <t>Grzbiety plastikowe, różnokolorowe 
(do bindowania),  śr. 8 mm</t>
  </si>
  <si>
    <t>Grzbiety plastikowe, różnokolorowe  
(do bindowania),  śr. 10 mm</t>
  </si>
  <si>
    <t>Grzbiety plastikowe, różnokolorowe 
(do bindowania), śr. 12 mm</t>
  </si>
  <si>
    <t>Grzbiety plastikowe, różnokolorowe 
(do bindowania), śr. 20 mm</t>
  </si>
  <si>
    <t>Grzbiety plastikowe, różnokolorowe 
(do bindowania), śr. 28 mm, z zatrzaskiem</t>
  </si>
  <si>
    <t>Pojemnik składany  na czasopisma (o formacie A-4), z PCV, o szerokości ±7 cm, wyposażony w wymienną etykietę opisową na grzbiecie, otwór na palec</t>
  </si>
  <si>
    <t xml:space="preserve">                                                        szt.</t>
  </si>
  <si>
    <t xml:space="preserve">Rozszywacz nożycowy do zszywek 24/6 </t>
  </si>
  <si>
    <t>Druki - "arkusz spisu z natury" uniwersalny, formatu A-4, samokopiujące</t>
  </si>
  <si>
    <t>Segregatory ofertowe  A-4, różne kolory, z mechanizmem 4-ringowym, kieszeń na okładce i grzbiecie, wysokość ringu 16 mm,  szerokość grzbietu 25 mm</t>
  </si>
  <si>
    <t>Blok do flipchartu 100 x 65 cm, gładki, 
40- kartkowy, gramatura 70g/m2</t>
  </si>
  <si>
    <t>Cena jednost.  netto</t>
  </si>
  <si>
    <t>Segregatory A-4, szerokość grzbietu 35 mm, różne kolory, dwu-ringowe, z wymienną etykietą, okleina z tworzywa sztucznego</t>
  </si>
  <si>
    <t>Segregatory A-4, szerokość grzbietu 75 mm, różne kolory, z   mechanizmem dźwigniowym, z wymienną etykietą, wykonane z grubego kartonu, okleina  z tworzywa sztucznego  ( na stronie zewnętrznej i wewnętrznej),   na grzbiecie otwór na palec, na przedniej okładce dwa otwory rado, dolne krawędzie segregatora  wzmocnione  niklowanymi okuciami</t>
  </si>
  <si>
    <t>Gąbka magnetyczna do tablic suchościeralnych, na wymienne wkłady z jedno lub dwuwarstwowego filcu o wymiarach ok.12 x 5 cm</t>
  </si>
  <si>
    <t>Klips archiwizacyjny, plastikowy, dwuczęściowy z zaczepem</t>
  </si>
  <si>
    <t xml:space="preserve">Teczki zawieszane  wykonane z wysokiej jakości tektury, identyfikator szer. 5 cm i biała etykieta, format A-4, brzegi teczki zaginające się w obie strony, poszerzane dno, różnokolorowe </t>
  </si>
  <si>
    <t xml:space="preserve">Gumka ołówkowa , biała, wykonana z miękkiego tworzywa, które nie pozostawia zabrudzeń i nie niszczy ścieranej powierzchni </t>
  </si>
  <si>
    <t>Tusz uniwersalny, wodny do stempli gumowych, w kolorach: czarnym, niebieskim, fioletowym, czerwonym, zielonym, pojemność ok.25-30 ml</t>
  </si>
  <si>
    <t>Koperta ochronna typu G, biała, samoklejąca z paskiem zabezpieczającym, z folią bąbelkową wewnątrz, wymiary zewnętrzne ok. 250x350mm</t>
  </si>
  <si>
    <t xml:space="preserve">Koperta DL  biała, bez okienka, samoklejąca,  110x220 mm                   </t>
  </si>
  <si>
    <t>Koperta średnia C-5, biała, bez okienka, samoklejąca, z paskiem zabezpieczającym, 162x229 mm, klejona wzdłuż krótszego boku</t>
  </si>
  <si>
    <t>Koperta mała C-6 , biała, bez okienka, samoklejąca 114x162 mm</t>
  </si>
  <si>
    <t>Koperta duża  C-4 , białe,  229x324, okienko lewe-górne o wymiarach 9cm x 5,5 cm,  samoklejąca, z paskiem zabezpieczajacym</t>
  </si>
  <si>
    <t>Koperta duża C-4, biała bez okienka, samoklejąca z paskiem zabezpieczającym, 229x324 mm</t>
  </si>
  <si>
    <t>Koperta ochronna typu H, biała, samoklejąca z paskiem zabezpieczającym, z folią bąbelkową wewnątrz, wymiary  zewnętrzne ok. 290x370 mm</t>
  </si>
  <si>
    <t>Koperta ochronna typu K, biała, samoklejąca z paskiem zabezpieczającym, z folią bąbelkową wewnątrz, wymiary  zewnętrzne ok. 370x480 mm</t>
  </si>
  <si>
    <t>Koperta na CD, z okienkiem, bez kleju-biała   wymiary ok. 127x127mm</t>
  </si>
  <si>
    <t>Zszywacz biurowy, obudowa wykonana z wytrzymałego tworzywa, na zszywaki 24/6, zszywające minimum  30 kartek, 5 lat gwarancji</t>
  </si>
  <si>
    <t>Zszywacz biurowy, obudowa wykonana z wytrzymałego tworzywa, na zszywaki 24/8, zszywające minimum 50 kartek, 5 lat gwarancji</t>
  </si>
  <si>
    <t xml:space="preserve">Etykieta grzbietowa do segregatora  35-75mm  wsuwana-tekturowa biała o szerokości od 2cm do 5cm  </t>
  </si>
  <si>
    <t xml:space="preserve">Segregatory A-4, szerokość grzbietu 50 mm, różne kolory, z   mechanizmem dźwigniowym, z wymienną etykietą, wykonane z grubego kartonu, okleina  z tworzywa sztucznego  ( na stronie zewnętrznej i wewnętrznej),   na grzbiecie otwór na palec, na przedniej okładce dwa otwory rado, dolne krawędzie segregatora  wzmocnione  niklowanymi  okuciami </t>
  </si>
  <si>
    <t>Teczki wiązane A-4, wykonane z kartonu 250 g/m², strona zewnętrzna biała, trzy skrzydła wewnętrzne, na brzegach okładek dwie mocno umocowane tasiemki do wiązania teczki</t>
  </si>
  <si>
    <r>
      <t xml:space="preserve">Segregatory A-5 , </t>
    </r>
    <r>
      <rPr>
        <sz val="9"/>
        <color indexed="8"/>
        <rFont val="Calibri"/>
        <family val="2"/>
        <charset val="238"/>
        <scheme val="minor"/>
      </rPr>
      <t>szerokość grzbietu 70/75 mm, różne kolory, z   mechanizmem dźwigniowym, z wymienną etykietą, okleina z tworzywa sztucznego (na stronie zewnętrznej i wewnętrznej),   na grzbiecie otwór na palec, na przedniej okładce dwa otwory rado</t>
    </r>
  </si>
  <si>
    <r>
      <t>Samoprzylepne zakładki indeksujące-</t>
    </r>
    <r>
      <rPr>
        <u/>
        <sz val="9"/>
        <rFont val="Calibri"/>
        <family val="2"/>
        <charset val="238"/>
        <scheme val="minor"/>
      </rPr>
      <t>strzałki</t>
    </r>
    <r>
      <rPr>
        <sz val="9"/>
        <rFont val="Calibri"/>
        <family val="2"/>
        <charset val="238"/>
        <scheme val="minor"/>
      </rPr>
      <t>, zestawy pięciokolorowe, wymiary karteczek 12x45 mm, po 25 sztuk z każdego koloru w opakowaniu</t>
    </r>
  </si>
  <si>
    <r>
      <t xml:space="preserve">Gumki recepturki o średnicy 60 mm, </t>
    </r>
    <r>
      <rPr>
        <u/>
        <sz val="9"/>
        <color indexed="8"/>
        <rFont val="Calibri"/>
        <family val="2"/>
        <charset val="238"/>
        <scheme val="minor"/>
      </rPr>
      <t>wytrzymałe i elestyczne</t>
    </r>
  </si>
  <si>
    <t xml:space="preserve">Klej biurowy w płynie, wysokiej jakości, do klejenia papieru, tektury, fotografii, 40 ml </t>
  </si>
  <si>
    <t>Identyfikator foliowy-pionowy, wymiary ok. 82x106 mm</t>
  </si>
  <si>
    <t>Flipchart mobilny suchościeralny - magnetyczny o wymiarach 70x100 cm z uniwersalnym uchwytem zaciskowym do bloków, podstawa jezdną z kółkami z możliwością blokowania, regulowana wysokość, półka na markery</t>
  </si>
  <si>
    <t>Koperta średnia C-5, bez okienka, brązowa, samoklejąca,  162x229 mm</t>
  </si>
  <si>
    <t>Koperta duża C-4, brązowa, samoklejąca, 229x324 mm</t>
  </si>
  <si>
    <t>Koperta C-4 z rozszerzanymi bokami i dnem, brązowa, 229x324x35/40 mm, samoklejąca</t>
  </si>
  <si>
    <t>Koperta ochronna typu D, biała, samoklejąca z paskiem zabezpieczającym, z folią bąbelkową wewnątrz, wymiary zewnętrzne ok. 200x275 mm</t>
  </si>
  <si>
    <t>Etykiety samoprzylepne 210x297</t>
  </si>
  <si>
    <t xml:space="preserve">Druki - raport kasowy,format A-4 </t>
  </si>
  <si>
    <t xml:space="preserve">Teczki kopertowe A-5, zapinane na zatrzask,wykonane z folii transparentnej </t>
  </si>
  <si>
    <t>Sznurek polipropylenowy o grubości 2 mm, 4kg - 2000m</t>
  </si>
  <si>
    <t xml:space="preserve">Koperta DL 110x220 mm,  samoklejąca z paskiem zabezpieczającym, wykonana z papieru o gramaturze 120 g/m2, kolor kość słoniowa, gładkia             </t>
  </si>
  <si>
    <t xml:space="preserve">Teczki skrzydłowe z gumką wzdłuż boku, na dok.formatu A-4, z tektury o gr. 2 mm powlekanej folią </t>
  </si>
  <si>
    <t xml:space="preserve">Teczki kopertowe A-4, zapinane na zatrzask,wykonane z folii transparentnej </t>
  </si>
  <si>
    <r>
      <t xml:space="preserve">Zszywacz typu </t>
    </r>
    <r>
      <rPr>
        <i/>
        <sz val="9"/>
        <color indexed="8"/>
        <rFont val="Calibri"/>
        <family val="2"/>
        <charset val="238"/>
        <scheme val="minor"/>
      </rPr>
      <t>Mini</t>
    </r>
    <r>
      <rPr>
        <sz val="9"/>
        <color indexed="8"/>
        <rFont val="Calibri"/>
        <family val="2"/>
        <charset val="238"/>
        <scheme val="minor"/>
      </rPr>
      <t xml:space="preserve">, na zszywki 10 lub 24/6, 5 lat gwarancji </t>
    </r>
  </si>
  <si>
    <t>Korektor w długopisie o pojemności ok. 5ml, z końcówką okrągłą, metalową</t>
  </si>
  <si>
    <t>L.p.</t>
  </si>
  <si>
    <t>Opis przedmiotu zamówienia</t>
  </si>
  <si>
    <t xml:space="preserve">Identyfikator samoprzylepny biały, 80x50 mm, wykonany ze sztucznego jedwabiu do drukarek laserowych 
(opakowanie: 20 ark. po 10 szt.) </t>
  </si>
  <si>
    <r>
      <t>Papier kancelaryjny biały, formatu  
A-3, gramatura 60 g/m</t>
    </r>
    <r>
      <rPr>
        <vertAlign val="superscript"/>
        <sz val="9"/>
        <rFont val="Calibri"/>
        <family val="2"/>
        <charset val="238"/>
        <scheme val="minor"/>
      </rPr>
      <t>2</t>
    </r>
    <r>
      <rPr>
        <sz val="9"/>
        <rFont val="Calibri"/>
        <family val="2"/>
        <charset val="238"/>
        <scheme val="minor"/>
      </rPr>
      <t>,</t>
    </r>
    <r>
      <rPr>
        <vertAlign val="superscript"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w kratkę</t>
    </r>
  </si>
  <si>
    <t>Koperta  B-5 biała samoklejąca, z paskiem zabezpieczającym, 
176x250 mm</t>
  </si>
  <si>
    <t xml:space="preserve">Książeczka zdrowia  dla celów sanitarno-epidemiologicznych, format A-6 </t>
  </si>
  <si>
    <t>Przekładki plastikowe numeryczne 
A-4, 1-12, uniwersalna perforacja brzegu, gładkie, karta do wpisu treści, w różnych kolorach</t>
  </si>
  <si>
    <t>Przekładki  A-4, 1-10, wykonane z kartonu białego 160g/m², kolorowe wypustki indeksowe wzmocnione folią, perforowany pasek na  karcie informacyjno-opisowej, multiperforacja pasująca do każdego segregatora</t>
  </si>
  <si>
    <t>Blok do flipchartu 100 x 65 cm, 
w kratkę, 20- kartkowy</t>
  </si>
  <si>
    <t>Notes-kostka z karteczkami samoprzylep. żółtymi, 76 x76 mm, 
ok. 100 kartek</t>
  </si>
  <si>
    <t xml:space="preserve">Notes-kostka z karteczkami samoprzylepnymi, żółtymi, 
76 x 127 mm, ok. 100 kartek  </t>
  </si>
  <si>
    <t>Skorowidze alfabetyczne A-4 
w kratkę, ok.96-100 kart, w sztywnej oprawie</t>
  </si>
  <si>
    <t>Skorowidze alfabetyczne 1/2  A-4, 
w kratkę ok. 96-100 kart, w sztywnej oprawie</t>
  </si>
  <si>
    <t>Teczki skoroszyty, tekturowe/białe 
A-4, pełne</t>
  </si>
  <si>
    <r>
      <t xml:space="preserve">Teczki skoroszyty,tekturowe/białe 
A-4, pełne - </t>
    </r>
    <r>
      <rPr>
        <u/>
        <sz val="9"/>
        <color indexed="8"/>
        <rFont val="Calibri"/>
        <family val="2"/>
        <charset val="238"/>
        <scheme val="minor"/>
      </rPr>
      <t xml:space="preserve">zawieszki </t>
    </r>
  </si>
  <si>
    <t>Teczka z wytrzymałej tektury oklejonej na zewnątrz folią PP, 
z rączką i zamkiem,  o szer. grzbietu 40mm</t>
  </si>
  <si>
    <t>Teczki zapinane na 2 rzepy, z tektury powlekanej folią, A-4, grubość
30- 35 mm, w 4 kolorach</t>
  </si>
  <si>
    <t>Teczki podawcze-do podpisu, 
20-kartkowe, na dokumenty formatu   A-4,  okładka z powlekanego kartonu (w 4 kolorach), kartonowe przekładki z otworami do podglądu zawartości, rozciągliwy grzbiet</t>
  </si>
  <si>
    <t>Teczki podawcze - do podpisu,
10-kartkowe, na dokumenty formatu
 A-4,  okładka z powlekanego kartonu (w 4 kolorach), kartonowe przekładki z otworami do podglądu zawartości, rozciągliwy grzbiet</t>
  </si>
  <si>
    <t>Podkładka na biurko, wykonana z krystalicznej folii, z kieszenią na całej powierzchni na notatki, wymiar
 ok. 44x63 cm</t>
  </si>
  <si>
    <t>Identyfikator na smyczy, wykonany 
z tworzywa przezroczystego, sztywnego, wyposażony w łącznik ze smyczą (umożliwiający jej  odłączenie) z elastycznej taśmy w różnych kolorach (np.: zielony, granatowy,bordowy, czarny), w komplecie kartonik z wydrukowaną ramką, wymiary ok. 90x56 mm</t>
  </si>
  <si>
    <t>Holder z taśmą, trwała sztywna osłona do kart plastikowych i wizytówek, wykonany z przeźroczystego tworzywa typu plexi, wymiary ok. 90x56 mm, taśma niebieska lub czarna o szerokości ca. 8 mm</t>
  </si>
  <si>
    <t>Holder z klipsem, trwała, sztywna osłona do kart plastikowych i wizytówek, wykonany z przeźroczystego tworzywa typu plexi, pasek plastikowy z metalowym klipsem mocującym, wymiary ca. 90x56 mm</t>
  </si>
  <si>
    <t>Grzbiety plastikowe,różnokolorowe 
(do bindowania), śr. 32 mm, 
z zatrzaskiem</t>
  </si>
  <si>
    <t>Listwy wsuwane (do oprawiania plików kartek), plastikowe, 6 mm,
 A-4, różne kolory</t>
  </si>
  <si>
    <t>Listwy wsuwane (do oprawiania plików kartek), plastikowe, 10 mm, 
A-4, różne kolory</t>
  </si>
  <si>
    <t>op.
 (125 g)</t>
  </si>
  <si>
    <t>Teczki „ofertówki-koszulki” A-4, 
z perforacją do wpinania do segregatora</t>
  </si>
  <si>
    <t>Teczki „ofertówki-koszulki” A-5, 
z perforacją do wpinania do segregatora</t>
  </si>
  <si>
    <r>
      <t xml:space="preserve">Koszulki na katalogi  A-4  z mocnej, przeźroczystej, </t>
    </r>
    <r>
      <rPr>
        <u/>
        <sz val="9"/>
        <color indexed="8"/>
        <rFont val="Calibri"/>
        <family val="2"/>
        <charset val="238"/>
        <scheme val="minor"/>
      </rPr>
      <t>miękkiej folii PP</t>
    </r>
    <r>
      <rPr>
        <sz val="9"/>
        <color indexed="8"/>
        <rFont val="Calibri"/>
        <family val="2"/>
        <charset val="238"/>
        <scheme val="minor"/>
      </rPr>
      <t xml:space="preserve">, otwierane od góry, poszerzane 
z boków i dołu, z multiperforacją 
z lewej strony pozwalającą na wpięcie do każdego segregatora </t>
    </r>
  </si>
  <si>
    <t>Teczki skoroszyty-twarde  plastikowe, A-4, przednia okładka przezroczysta, tylna kolorowa, 
z boczną perforacją umożliwiającą wpinanie do segregatora</t>
  </si>
  <si>
    <t xml:space="preserve">Teczki skoroszyty z klipsem A-4, pojemn.ok. 30 kart. </t>
  </si>
  <si>
    <t>Korektor w taśmie o szerokości od
 4 do 4,4 mm i długości ok. 14 m, 
w pojemniku, suchy system korekcji pozwalający na natychmiastowe pisanie</t>
  </si>
  <si>
    <t>Ołówki automatyczne na wkłady
 0,5 mm, z gumką</t>
  </si>
  <si>
    <t>Ołówki automatyczne na wkłady
 0,7 mm, z gumką</t>
  </si>
  <si>
    <t>Grafity polimerowe do ołówków automatycznych, o grubości 0,5 mm; twardość HB,2B,B</t>
  </si>
  <si>
    <t>Zakreślacze tekstu ze ściętą końcówką, grubość linii 2-5 mm, 
do każdego rodzaju papieru, różne kolory</t>
  </si>
  <si>
    <t>Dziurkacz biurowy - metalowy,
z antypoślizgową plastikową podstawką zabezpieczającą przed rysowaniem mebli, dziurkujący jednorazowo ok. 30 kartek, na dwie dziurki, ergonomiczny uchwyt z precyzyjnym wysuwanym ogranicznikiem formatu papieru,
 5 lat gwarancji</t>
  </si>
  <si>
    <t>Dziurkacz biurowy-metalowy, 
z antypoślizgową plastikową podstawką zabezpieczającą przed rysowaniem mebli, dziurkujący jednorazowo min. 50 kartek, na dwie dziurki, ergonomiczny uchwyt z precycyjnym wysuwanym ogranicznikiem formatu papieru, 
5 lat gwarancji</t>
  </si>
  <si>
    <t>Nożyczki biurowe o długości ok. 
20 cm (razem z rączką),  wykonane z wysokiej jakości stali nierdzewnej, uchwyty dla osób prawo i leworęcznych (bez wyprofilowania) powlekane tworzywem sztucznym</t>
  </si>
  <si>
    <t xml:space="preserve">Klej biurowy w sztyfcie, wysokiej jakości, do klejenia papieru, fotografii, tektury, nie zawierający rozpuszczalników, bezbarwny
 i bezwonny 36 g </t>
  </si>
  <si>
    <t xml:space="preserve">Klej biurowy w sztyfcie, wysokiej jakości, do klejenia papieru, fotografii, tektury,nie zawierający rozpuszczalników, bezbarwny
 i bezwonny 20-21 g </t>
  </si>
  <si>
    <t>Spinacze-klipy biurowe rozmiar 
19 mm</t>
  </si>
  <si>
    <t>Spinacze-klipy biurowe rozmiar  
25 mm</t>
  </si>
  <si>
    <t>Spinacze-klipy biurowe  rozmiar
32 mm</t>
  </si>
  <si>
    <t>Spinacze-klipy biurowe  rozmiar
51 mm</t>
  </si>
  <si>
    <t>Tablica dwustronna-obrotowa, biała 170x100 cm, suchościeralna, magnetyczna;. powierzchnia lakierowana, aluminiowa konstrukcja;  tablica obraca się wokół poziomej osi o 360 stopni; podstawa jezdna wyposażona w kółka z systemem blokującym;  półka na markery.</t>
  </si>
  <si>
    <t>Sznurek pakowy - jutowy 2-2,5 mm, szpulka 100g, kolor: jasny beż</t>
  </si>
  <si>
    <t>Druki - KP-"dowód wpłaty", format 
A-6, 40-kartkowe bloczki</t>
  </si>
  <si>
    <t>J.m.</t>
  </si>
  <si>
    <t>ryza
(250 ark.)</t>
  </si>
  <si>
    <t>Notes kostka kolor bez kleju,wymiar ok 90mm x 90mm</t>
  </si>
  <si>
    <t>Cena jednost.  brutto</t>
  </si>
  <si>
    <t>Wartość netto całości dostawy:</t>
  </si>
  <si>
    <t>Podatek VAT (łącznie):</t>
  </si>
  <si>
    <t>Wartość brutto całości dostawy:</t>
  </si>
  <si>
    <r>
      <t>Teczka na akta osobowe A-4, wykonana z PCV, wyposażona w</t>
    </r>
    <r>
      <rPr>
        <u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metalowe wąsy oraz klapkę z foli pcv, z przekładkami tekturowymi 
z nadrukowanymi rubrykami na dane osobowe, szerokość grzbietu nie mniej niż 3 cm,części ABCD</t>
    </r>
  </si>
  <si>
    <t>Folia stretch, ręczna-przezroczysta/czarna 
23 mic, szerokość 50 cm, waga netto 1,25kg</t>
  </si>
  <si>
    <r>
      <t xml:space="preserve">Datownik mini samotuszujący:
- obudowa wykonana z tworzywa ABS,
- wysokość cyfr:  4mm,rozmiar odbicia 19 x 4 mm
- data w wersji Cyfrowej                        </t>
    </r>
    <r>
      <rPr>
        <b/>
        <sz val="9"/>
        <rFont val="Calibri"/>
        <family val="2"/>
        <charset val="238"/>
        <scheme val="minor"/>
      </rPr>
      <t>2020  -01-  01</t>
    </r>
    <r>
      <rPr>
        <sz val="9"/>
        <rFont val="Calibri"/>
        <family val="2"/>
        <charset val="238"/>
        <scheme val="minor"/>
      </rPr>
      <t xml:space="preserve">
- poduszka nasączona tuszem w kolorze czarnym</t>
    </r>
  </si>
  <si>
    <t xml:space="preserve">Koperty DL  biała, z okienkiem prawym- dolnym/lewym-dolnym samoklejąca,  110x220 mm                   </t>
  </si>
  <si>
    <t>Teczki wiązane A-4, wykonane z kartonu białego jednostrnnie powlekanego, 280-300g/m²,  trzy skrzydła wewnętrzne o szer. minim. 9 cm, na brzegach okładek dwie mocno umocowane tasiemki do wiązania teczki</t>
  </si>
  <si>
    <t xml:space="preserve">Pojemnik na dokumenty o formacie 
A-4, kartonowy, składany, ścięty,
 o szerokości grzbietu ok. 8 cm 
z polem do opisu zawartości oraz otworem na palec-kolor biały </t>
  </si>
  <si>
    <t>Podkład/deska z klipsem A4</t>
  </si>
  <si>
    <t>podkład/deska z klipsem A4 - zamykana</t>
  </si>
  <si>
    <t>rolka/papier termiczny 57/15</t>
  </si>
  <si>
    <t>Wkład do pióra kulkowego z poz. 147, kolor: niebieski, czarny</t>
  </si>
  <si>
    <t>Ilość</t>
  </si>
  <si>
    <t xml:space="preserve">Atrament do wszystkich piór, kolor niebieski i czarny, pojemność ok. 57 ml </t>
  </si>
  <si>
    <t>Wkłady do długopisów z poz. 144,kolory: czarny,niebieski,czerwony,zielony</t>
  </si>
  <si>
    <t>Wkłady do długopisów z poz. 141,kolory: czarny,niebieski,czerwony,zielony</t>
  </si>
  <si>
    <t xml:space="preserve">rolka/papier termiczny 80/50 </t>
  </si>
  <si>
    <t>Wkłady pasujące do długopisów z poz.143(stojących/leżących, połączonych sprężynką),kolor: czarny,niebieski</t>
  </si>
  <si>
    <t>Długopisy stojące lub leżące, połączone  sprężynką 
z samoprzylepną podstawką, 
z wymiennym wkładem niebieskim</t>
  </si>
  <si>
    <t>Markery-mazaki z tuszem olejowym, wodoodporne, do powierzchni szorstkich i gładkich, odporne na ścieranie, końcówka okrągła,gr. linii pisania 2,2 mm do 2,8 mm, kolory: czarny,biały</t>
  </si>
  <si>
    <t>Brudnopis/zadruk w kratkę A-4                50 kartkowy,papier o obniżonej białości,klejony wzdłuż krótszego boku,podkładka z grubej tektury</t>
  </si>
  <si>
    <t>Taśma klejąca- biurowa szer. 18 mm       dł. 10 m</t>
  </si>
  <si>
    <t>Taśma PP pakowa, brązowa 48mm/50m</t>
  </si>
  <si>
    <t>Taśma PP pakowa, biała 48mm/50m</t>
  </si>
  <si>
    <t>Taśma PP pakowa, bezbarwna, 48mm/50m</t>
  </si>
  <si>
    <t>FORMULARZ   ZAMÓWIENIA</t>
  </si>
  <si>
    <t>Ołówek bezdrzewny z żywicy syntetycznej, wykonany w 50% z materiałów z odzysku, bez gumki</t>
  </si>
  <si>
    <t>Korektor w płynie o pojemności 20ml, bezzapachowy</t>
  </si>
  <si>
    <t xml:space="preserve">Ołówki drewniane, H, HB, B z gumką </t>
  </si>
  <si>
    <t xml:space="preserve">Markery – mazaki permanentne do pisania na różnych powierzchniach, 
z końcówką okrągłą, grubość linii pisania ok.2 mm - czarny, czerwony, niebieski, zielony </t>
  </si>
  <si>
    <t xml:space="preserve">Długopisy  z wymiennym wkładem olejowym, kolory: czarny, niebieski, czerwony, zielony   </t>
  </si>
  <si>
    <t xml:space="preserve">Długopisy z wymiennym wkładem żelowym, końcówka ze wzmocnionej stali, kolory: czarny,niebieski,czerwony,zielony </t>
  </si>
  <si>
    <t xml:space="preserve">Pióro kulkowe bParker,wkład w zestawie, każda sztuka w osobnym eleganckim opakowaniu </t>
  </si>
  <si>
    <t>Kolor</t>
  </si>
  <si>
    <t xml:space="preserve">Podajnik z zatrzaskiem do w/w taśmy klejącej-biurowej  (wielokrotnego użytku) </t>
  </si>
  <si>
    <t>Cienkopisy - z cienką końcówką wzmocnioną metalową obudową, grubość linii 0,3 mm, tusz na bazie wody, różne kolory</t>
  </si>
  <si>
    <t>Magnesy do tablic  o średnicy zewnętrznej (obudowa magnesu) -
30 mm (różne kolory)</t>
  </si>
  <si>
    <t>Pisaki zwykłe, do pisania na papierze, grubość linii pisania ok. 1 mm,kolory:czarny, czerwony, niebieski, zielony</t>
  </si>
  <si>
    <t>Pisaki do pisania na białych tablicach, z okrągłą końcówką,kolory:czarny, czerwony, niebieski, zielony</t>
  </si>
  <si>
    <t xml:space="preserve">Wkłady  do długopisów, metalowe, które można zastosować do długopisów typu Zenith, Parker, kolor: niebieski, czarny, </t>
  </si>
  <si>
    <t>Cienkopisy do pisania na: szkle, folii i płytach CD, o grubości linii pisania ok .0,5 mm, kolory: czarny, czerwony, niebieski, zielony</t>
  </si>
  <si>
    <t xml:space="preserve">Pisaki do pisania na: szkle, folii i płytach CD, o grubości linii pisania ok. 1,0 mm, kolory: czarny, czerwony, niebieski, zielony </t>
  </si>
  <si>
    <t xml:space="preserve">Tusz olejowy do stempli metalowych, w kolorze czarnym, czerownym, zielonym, fioletowym, pojemność ok. 25-30 ml </t>
  </si>
  <si>
    <t>Etykiety samoprzylepne 70 x 16,9
na ark. A-4</t>
  </si>
  <si>
    <t>Etykiety samoprzylepne 105 x 74
na ark. A-4</t>
  </si>
  <si>
    <t>Etykiety samoprzylepne 105 x 57             na ark. A-4</t>
  </si>
  <si>
    <t>Przekładki plastikowe alfabetyczne 
A-Z, A-4, uniwersalna perforacja brzegu, gładkie, karta do wpisu treści w różnych kolorach</t>
  </si>
  <si>
    <t>Teczki na dokumenty formatu A-4, 
w różnych kolorach z mocnego kartonu, trzy skrzydła wewnętrzne chroniące dokumenty przed wypadaniem, narożne gumki zamykające teczkę</t>
  </si>
  <si>
    <t>Uwaga:  Zamawiający wypełnia tylko kolumnę nr 4 i 7</t>
  </si>
  <si>
    <r>
      <t xml:space="preserve">Notes-kostka z karteczkami samoprzylepnymi - </t>
    </r>
    <r>
      <rPr>
        <u/>
        <sz val="9"/>
        <rFont val="Calibri"/>
        <family val="2"/>
        <charset val="238"/>
        <scheme val="minor"/>
      </rPr>
      <t>mix kolor</t>
    </r>
    <r>
      <rPr>
        <sz val="9"/>
        <rFont val="Calibri"/>
        <family val="2"/>
        <charset val="238"/>
        <scheme val="minor"/>
      </rPr>
      <t xml:space="preserve">,            75mm x 75 mm ok. 400 kartek </t>
    </r>
  </si>
  <si>
    <t>Rolka termiczna 80 mm x 80 m</t>
  </si>
  <si>
    <r>
      <t xml:space="preserve">Papier A4 ozdobny- faktura płótna,gramatura 100-120g/m2        kolor: </t>
    </r>
    <r>
      <rPr>
        <u/>
        <sz val="9"/>
        <rFont val="Calibri"/>
        <family val="2"/>
        <charset val="238"/>
        <scheme val="minor"/>
      </rPr>
      <t xml:space="preserve">biały lub kremowy </t>
    </r>
    <r>
      <rPr>
        <sz val="9"/>
        <rFont val="Calibri"/>
        <family val="2"/>
        <charset val="238"/>
        <scheme val="minor"/>
      </rPr>
      <t xml:space="preserve"> </t>
    </r>
  </si>
  <si>
    <t>Folia laminacyjna A4, błyszcząca - 2*100mic</t>
  </si>
  <si>
    <t>Folia samoprzylepna A4, błyszcząca</t>
  </si>
  <si>
    <t>op.            (8 szt.)</t>
  </si>
  <si>
    <t>op.      (1000 szt.)</t>
  </si>
  <si>
    <t>op.          (10 rolek)</t>
  </si>
  <si>
    <r>
      <t xml:space="preserve">Papier ksero, format </t>
    </r>
    <r>
      <rPr>
        <b/>
        <sz val="9"/>
        <rFont val="Calibri"/>
        <family val="2"/>
        <charset val="238"/>
        <scheme val="minor"/>
      </rPr>
      <t>A-4</t>
    </r>
    <r>
      <rPr>
        <sz val="9"/>
        <rFont val="Calibri"/>
        <family val="2"/>
        <charset val="238"/>
        <scheme val="minor"/>
      </rPr>
      <t>, gramatura 80 g/m</t>
    </r>
    <r>
      <rPr>
        <vertAlign val="superscript"/>
        <sz val="9"/>
        <rFont val="Calibri"/>
        <family val="2"/>
        <charset val="238"/>
        <scheme val="minor"/>
      </rPr>
      <t xml:space="preserve">2 </t>
    </r>
    <r>
      <rPr>
        <sz val="9"/>
        <rFont val="Calibri"/>
        <family val="2"/>
        <charset val="238"/>
        <scheme val="minor"/>
      </rPr>
      <t xml:space="preserve"> kolorowy- pastel, certyfikat PEFC lub FSC, EKOLABEL*</t>
    </r>
  </si>
  <si>
    <r>
      <t xml:space="preserve">Papier ksero-mix kolorów - pastel, format  </t>
    </r>
    <r>
      <rPr>
        <b/>
        <sz val="9"/>
        <rFont val="Calibri"/>
        <family val="2"/>
        <charset val="238"/>
        <scheme val="minor"/>
      </rPr>
      <t>A-4</t>
    </r>
    <r>
      <rPr>
        <sz val="9"/>
        <rFont val="Calibri"/>
        <family val="2"/>
        <charset val="238"/>
        <scheme val="minor"/>
      </rPr>
      <t>, gramatura 80 g/m</t>
    </r>
    <r>
      <rPr>
        <vertAlign val="superscript"/>
        <sz val="9"/>
        <rFont val="Calibri"/>
        <family val="2"/>
        <charset val="238"/>
        <scheme val="minor"/>
      </rPr>
      <t xml:space="preserve">2 </t>
    </r>
    <r>
      <rPr>
        <sz val="9"/>
        <rFont val="Calibri"/>
        <family val="2"/>
        <charset val="238"/>
        <scheme val="minor"/>
      </rPr>
      <t xml:space="preserve"> certyfikat PEFC lub FSC, EKOLABEL*</t>
    </r>
  </si>
  <si>
    <r>
      <t xml:space="preserve">Papier ksero-mix kolorów -intensywny,  format  </t>
    </r>
    <r>
      <rPr>
        <b/>
        <sz val="9"/>
        <rFont val="Calibri"/>
        <family val="2"/>
        <charset val="238"/>
        <scheme val="minor"/>
      </rPr>
      <t>A-4</t>
    </r>
    <r>
      <rPr>
        <sz val="9"/>
        <rFont val="Calibri"/>
        <family val="2"/>
        <charset val="238"/>
        <scheme val="minor"/>
      </rPr>
      <t>, gramatura 80 g/m</t>
    </r>
    <r>
      <rPr>
        <vertAlign val="superscript"/>
        <sz val="9"/>
        <rFont val="Calibri"/>
        <family val="2"/>
        <charset val="238"/>
        <scheme val="minor"/>
      </rPr>
      <t xml:space="preserve">2 </t>
    </r>
    <r>
      <rPr>
        <sz val="9"/>
        <rFont val="Calibri"/>
        <family val="2"/>
        <charset val="238"/>
        <scheme val="minor"/>
      </rPr>
      <t xml:space="preserve"> certyfikat PEFC lub FSC, EKOLABEL*</t>
    </r>
  </si>
  <si>
    <r>
      <t xml:space="preserve">Papier biały, satynowany, </t>
    </r>
    <r>
      <rPr>
        <b/>
        <sz val="9"/>
        <color indexed="8"/>
        <rFont val="Calibri"/>
        <family val="2"/>
        <charset val="238"/>
        <scheme val="minor"/>
      </rPr>
      <t>A-4</t>
    </r>
    <r>
      <rPr>
        <sz val="9"/>
        <color indexed="8"/>
        <rFont val="Calibri"/>
        <family val="2"/>
        <charset val="238"/>
        <scheme val="minor"/>
      </rPr>
      <t xml:space="preserve"> , 250 g/m², przeznaczony do wydruków kolorowych  i kopiarek laserowych oraz druku cyfrowego, certyfikat PEFC lub FSC, EKOLABEL*</t>
    </r>
  </si>
  <si>
    <t>Etykiety samoprzylepne 52,5 x 29,6 +/- 1 mm na ark.A-4</t>
  </si>
  <si>
    <t xml:space="preserve">Etykiety samoprzylepne, 105 x 42,4 +/- 1 mm na ark.A-4 </t>
  </si>
  <si>
    <t>Identyfikator  z tworzywa przezroczystego, sztywnego, wyposażony w klips sprężynujący i niewielką agrafkę, w komplecie kartonik z wydrukowaną ramką, formatu ca. 90x56 mm +/- 1 mm</t>
  </si>
  <si>
    <t>Kuwety plastikowe na dokumenty, przezroczyste lub dymne, przybliżone wymiary: 255x350x66 mm +/- 2 mm</t>
  </si>
  <si>
    <t>Zszywacz biurowy mocny,  wykonany 
z wysokiej jakości, niełamliwego tworzywa przeznaczony do zszywania dużej ilości kartek (minimum 60 kartek), na zszywaki 23/10 3 lata gwarancji</t>
  </si>
  <si>
    <t xml:space="preserve">Poduszki do stempli o wymiarach ok.110x70 mm - sucha </t>
  </si>
  <si>
    <t xml:space="preserve">Tablica 170x100 cm  magnetyczna biała, suchościeralna, wisząca, 
o powierzchni magnetycznej  lakierowanej, rama z profilu aluminiowego w kolorze srebrnym, półka na przybory 
o dł. 30 cm </t>
  </si>
  <si>
    <t>Tablica 170x100 cm  kredowa, zielona, wisząca, lakierowana, suchościeralna o właściwościach magnetycznych, rama z profilu aluminiowego w kolorze srebrnym, półka na całej szerokości tablicy</t>
  </si>
  <si>
    <t>Pudełko archiwizacyjne o wym. 350x260x80 mm +/- 5 mm, kartonowe, składane, zamknięte</t>
  </si>
  <si>
    <t xml:space="preserve">Teczka z wytrzymałej tektury
z rączką i zapięciem, szer. grzbietu 80-90mm, kolory: czarny, czerwony, niebieski, zielony </t>
  </si>
  <si>
    <t>Załącznik
do Komunikatu nr 27/2025 Kanclerza UEP
z dnia 12 grudnia 2025 roku</t>
  </si>
  <si>
    <t>ryza 
(500 ark.)</t>
  </si>
  <si>
    <r>
      <t xml:space="preserve">Papier ksero </t>
    </r>
    <r>
      <rPr>
        <b/>
        <sz val="9"/>
        <color indexed="8"/>
        <rFont val="Calibri"/>
        <family val="2"/>
        <charset val="238"/>
        <scheme val="minor"/>
      </rPr>
      <t>A-4</t>
    </r>
    <r>
      <rPr>
        <sz val="9"/>
        <color indexed="8"/>
        <rFont val="Calibri"/>
        <family val="2"/>
        <charset val="238"/>
        <scheme val="minor"/>
      </rPr>
      <t xml:space="preserve"> ekologiczny, wyprodukowany w 100% z włókien wtórnych, niebielony, 80g/m</t>
    </r>
    <r>
      <rPr>
        <vertAlign val="superscript"/>
        <sz val="9"/>
        <color indexed="8"/>
        <rFont val="Calibri"/>
        <family val="2"/>
        <charset val="238"/>
        <scheme val="minor"/>
      </rPr>
      <t>2</t>
    </r>
    <r>
      <rPr>
        <sz val="9"/>
        <color indexed="8"/>
        <rFont val="Calibri"/>
        <family val="2"/>
        <charset val="238"/>
        <scheme val="minor"/>
      </rPr>
      <t>, białość ok. 60%</t>
    </r>
  </si>
  <si>
    <t>op.                 (6 rolek)</t>
  </si>
  <si>
    <t>op.                (50 ark.)</t>
  </si>
  <si>
    <t>op.                 (100 ark.)</t>
  </si>
  <si>
    <t>op.              (100 ark.)</t>
  </si>
  <si>
    <t>op. 
(50 szt.)</t>
  </si>
  <si>
    <t>op. 
(50 g)</t>
  </si>
  <si>
    <t>op.              (5 szt.)</t>
  </si>
  <si>
    <t>op.
(25 szt.)</t>
  </si>
  <si>
    <t>op.                 (1000 szt.)</t>
  </si>
  <si>
    <t>op. 
(100 szt.)</t>
  </si>
  <si>
    <t>op. 
(200 szt.)</t>
  </si>
  <si>
    <t>op.                 (10 szt.)</t>
  </si>
  <si>
    <t>Zawieszki do kluczy wykonane z plastiku,okienko zawierające etykietę opisową, zabezpieczone folią. Kółeczko łączące ją z kluczem. Wymiar okienka dł.3 cm,szer. 1,5 cm - różne kolory</t>
  </si>
  <si>
    <r>
      <t xml:space="preserve">Papier ksero, do wydruków atramentowych i laserowych oraz kopiowania, format </t>
    </r>
    <r>
      <rPr>
        <b/>
        <sz val="9"/>
        <color indexed="8"/>
        <rFont val="Calibri"/>
        <family val="2"/>
        <charset val="238"/>
        <scheme val="minor"/>
      </rPr>
      <t>A-3</t>
    </r>
    <r>
      <rPr>
        <sz val="9"/>
        <color indexed="8"/>
        <rFont val="Calibri"/>
        <family val="2"/>
        <charset val="238"/>
        <scheme val="minor"/>
      </rPr>
      <t>,  gramatura  80g/m</t>
    </r>
    <r>
      <rPr>
        <vertAlign val="superscript"/>
        <sz val="9"/>
        <color indexed="8"/>
        <rFont val="Calibri"/>
        <family val="2"/>
        <charset val="238"/>
        <scheme val="minor"/>
      </rPr>
      <t>2</t>
    </r>
    <r>
      <rPr>
        <sz val="9"/>
        <color indexed="8"/>
        <rFont val="Calibri"/>
        <family val="2"/>
        <charset val="238"/>
        <scheme val="minor"/>
      </rPr>
      <t xml:space="preserve">, białość nie mniej niż 
161 +/- 3 CIE, grubość 108± 3 µm, certyfikat PEFC lub FSC, EKOLABEL* </t>
    </r>
  </si>
  <si>
    <r>
      <t xml:space="preserve">Papier ksero, do wydruków atramentowych i laserowych oraz kopiowania, format </t>
    </r>
    <r>
      <rPr>
        <b/>
        <sz val="9"/>
        <color indexed="8"/>
        <rFont val="Calibri"/>
        <family val="2"/>
        <charset val="238"/>
        <scheme val="minor"/>
      </rPr>
      <t>A-4</t>
    </r>
    <r>
      <rPr>
        <sz val="9"/>
        <color indexed="8"/>
        <rFont val="Calibri"/>
        <family val="2"/>
        <charset val="238"/>
        <scheme val="minor"/>
      </rPr>
      <t>,  gramatura  80g/m</t>
    </r>
    <r>
      <rPr>
        <vertAlign val="superscript"/>
        <sz val="9"/>
        <color indexed="8"/>
        <rFont val="Calibri"/>
        <family val="2"/>
        <charset val="238"/>
        <scheme val="minor"/>
      </rPr>
      <t>2</t>
    </r>
    <r>
      <rPr>
        <sz val="9"/>
        <color indexed="8"/>
        <rFont val="Calibri"/>
        <family val="2"/>
        <charset val="238"/>
        <scheme val="minor"/>
      </rPr>
      <t>, białość nie mniej niż 161+/- 3 CIE, grubość 108± 3 µm, certyfikat PEFC lub FSC, EKOLABEL*</t>
    </r>
  </si>
  <si>
    <r>
      <t xml:space="preserve">Papier ksero, format </t>
    </r>
    <r>
      <rPr>
        <b/>
        <sz val="9"/>
        <rFont val="Calibri"/>
        <family val="2"/>
        <charset val="238"/>
        <scheme val="minor"/>
      </rPr>
      <t>A-3</t>
    </r>
    <r>
      <rPr>
        <sz val="9"/>
        <rFont val="Calibri"/>
        <family val="2"/>
        <charset val="238"/>
        <scheme val="minor"/>
      </rPr>
      <t>, gramatura 80 g/m</t>
    </r>
    <r>
      <rPr>
        <vertAlign val="superscript"/>
        <sz val="9"/>
        <rFont val="Calibri"/>
        <family val="2"/>
        <charset val="238"/>
        <scheme val="minor"/>
      </rPr>
      <t xml:space="preserve">2 </t>
    </r>
    <r>
      <rPr>
        <sz val="9"/>
        <rFont val="Calibri"/>
        <family val="2"/>
        <charset val="238"/>
        <scheme val="minor"/>
      </rPr>
      <t xml:space="preserve"> kolorowy-intensywny, certyfikat PEFC lub FSC, EKOLABEL*</t>
    </r>
  </si>
  <si>
    <r>
      <t xml:space="preserve">Papier ksero, format </t>
    </r>
    <r>
      <rPr>
        <b/>
        <sz val="9"/>
        <rFont val="Calibri"/>
        <family val="2"/>
        <charset val="238"/>
        <scheme val="minor"/>
      </rPr>
      <t>A-3</t>
    </r>
    <r>
      <rPr>
        <sz val="9"/>
        <rFont val="Calibri"/>
        <family val="2"/>
        <charset val="238"/>
        <scheme val="minor"/>
      </rPr>
      <t>, gramatura 80 g/m</t>
    </r>
    <r>
      <rPr>
        <vertAlign val="superscript"/>
        <sz val="9"/>
        <rFont val="Calibri"/>
        <family val="2"/>
        <charset val="238"/>
        <scheme val="minor"/>
      </rPr>
      <t xml:space="preserve">2  </t>
    </r>
    <r>
      <rPr>
        <sz val="9"/>
        <rFont val="Calibri"/>
        <family val="2"/>
        <charset val="238"/>
        <scheme val="minor"/>
      </rPr>
      <t>kolorowy- pastel, certyfikat PEFC lub FSC, EKOLABEL*</t>
    </r>
  </si>
  <si>
    <r>
      <t xml:space="preserve">Papier ksero, format </t>
    </r>
    <r>
      <rPr>
        <b/>
        <sz val="9"/>
        <rFont val="Calibri"/>
        <family val="2"/>
        <charset val="238"/>
        <scheme val="minor"/>
      </rPr>
      <t>A-4</t>
    </r>
    <r>
      <rPr>
        <sz val="9"/>
        <rFont val="Calibri"/>
        <family val="2"/>
        <charset val="238"/>
        <scheme val="minor"/>
      </rPr>
      <t>, gramatura 80 g/m</t>
    </r>
    <r>
      <rPr>
        <vertAlign val="superscript"/>
        <sz val="9"/>
        <rFont val="Calibri"/>
        <family val="2"/>
        <charset val="238"/>
        <scheme val="minor"/>
      </rPr>
      <t xml:space="preserve">2 </t>
    </r>
    <r>
      <rPr>
        <sz val="9"/>
        <rFont val="Calibri"/>
        <family val="2"/>
        <charset val="238"/>
        <scheme val="minor"/>
      </rPr>
      <t xml:space="preserve"> kolorowy-  intensywny, certyfikat PEFC lub  FSC, EKOLABEL*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</si>
</sst>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color indexed="10"/>
      <name val="Calibri"/>
      <family val="2"/>
      <charset val="238"/>
      <scheme val="minor"/>
    </font>
    <font>
      <u/>
      <sz val="9"/>
      <color indexed="8"/>
      <name val="Calibri"/>
      <family val="2"/>
      <charset val="238"/>
      <scheme val="minor"/>
    </font>
    <font>
      <u/>
      <sz val="9"/>
      <name val="Calibri"/>
      <family val="2"/>
      <charset val="238"/>
      <scheme val="minor"/>
    </font>
    <font>
      <i/>
      <sz val="9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vertAlign val="superscript"/>
      <sz val="9"/>
      <color indexed="8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85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4" fillId="0" borderId="0" xfId="0" applyFont="1" applyAlignment="1">
      <alignment horizontal="center"/>
    </xf>
    <xf numFmtId="0" fontId="15" fillId="0" borderId="0" xfId="0" applyFont="1"/>
    <xf numFmtId="0" fontId="8" fillId="2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9" fontId="3" fillId="4" borderId="1" xfId="0" applyNumberFormat="1" applyFont="1" applyFill="1" applyBorder="1" applyAlignment="1">
      <alignment horizontal="center" vertical="center" wrapText="1"/>
    </xf>
    <xf numFmtId="9" fontId="3" fillId="4" borderId="2" xfId="0" applyNumberFormat="1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horizontal="center" vertical="center" wrapText="1"/>
    </xf>
    <xf numFmtId="9" fontId="10" fillId="4" borderId="1" xfId="0" applyNumberFormat="1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9" fontId="8" fillId="4" borderId="2" xfId="0" applyNumberFormat="1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3" fontId="7" fillId="6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4" fontId="2" fillId="7" borderId="4" xfId="0" applyNumberFormat="1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0" fontId="19" fillId="0" borderId="0" xfId="0" applyFont="1" applyAlignment="1">
      <alignment horizontal="center"/>
    </xf>
    <xf numFmtId="0" fontId="20" fillId="0" borderId="0" xfId="0" applyFont="1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8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" fontId="18" fillId="0" borderId="0" xfId="0" applyNumberFormat="1" applyFont="1" applyFill="1" applyAlignment="1">
      <alignment vertical="center" wrapText="1"/>
    </xf>
    <xf numFmtId="4" fontId="14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0" xfId="0" applyFont="1" applyAlignment="1">
      <alignment horizontal="right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9"/>
  <sheetViews>
    <sheetView tabSelected="1" topLeftCell="A230" zoomScale="120" zoomScaleNormal="120" workbookViewId="0">
      <selection sqref="A1:G236"/>
    </sheetView>
  </sheetViews>
  <sheetFormatPr defaultColWidth="11.5703125" defaultRowHeight="12.75" x14ac:dyDescent="0.2"/>
  <cols>
    <col min="1" max="1" width="3.5703125" style="8" customWidth="1"/>
    <col min="2" max="2" width="29.42578125" style="18" customWidth="1"/>
    <col min="3" max="3" width="7.5703125" style="2" customWidth="1"/>
    <col min="4" max="4" width="6.42578125" style="17" customWidth="1"/>
    <col min="5" max="5" width="6.85546875" style="1" bestFit="1" customWidth="1"/>
    <col min="6" max="6" width="8.42578125" style="1" customWidth="1"/>
    <col min="7" max="7" width="9.7109375" style="1" customWidth="1"/>
    <col min="8" max="8" width="4.28515625" style="1" customWidth="1"/>
    <col min="9" max="9" width="11.5703125" style="13"/>
    <col min="10" max="16384" width="11.5703125" style="1"/>
  </cols>
  <sheetData>
    <row r="1" spans="1:10" ht="39.75" customHeight="1" x14ac:dyDescent="0.2">
      <c r="A1" s="84" t="s">
        <v>250</v>
      </c>
      <c r="B1" s="84"/>
      <c r="C1" s="84"/>
      <c r="D1" s="84"/>
      <c r="E1" s="84"/>
      <c r="F1" s="84"/>
      <c r="G1" s="84"/>
      <c r="I1" s="70"/>
      <c r="J1" s="71"/>
    </row>
    <row r="2" spans="1:10" ht="18.75" x14ac:dyDescent="0.3">
      <c r="A2" s="62" t="s">
        <v>204</v>
      </c>
      <c r="B2" s="62"/>
      <c r="C2" s="62"/>
      <c r="D2" s="62"/>
      <c r="E2" s="63"/>
      <c r="F2" s="63"/>
      <c r="G2" s="63"/>
      <c r="I2" s="70"/>
      <c r="J2" s="71"/>
    </row>
    <row r="3" spans="1:10" ht="15.75" x14ac:dyDescent="0.25">
      <c r="A3" s="20"/>
      <c r="B3" s="67"/>
      <c r="C3" s="67"/>
      <c r="D3" s="67"/>
      <c r="E3" s="67"/>
      <c r="F3" s="67"/>
      <c r="G3" s="67"/>
      <c r="I3" s="70"/>
      <c r="J3" s="71"/>
    </row>
    <row r="4" spans="1:10" ht="15.75" x14ac:dyDescent="0.25">
      <c r="A4" s="20"/>
      <c r="B4" s="68" t="s">
        <v>227</v>
      </c>
      <c r="C4" s="69"/>
      <c r="D4" s="69"/>
      <c r="E4" s="69"/>
      <c r="F4" s="69"/>
      <c r="G4" s="69"/>
      <c r="I4" s="70"/>
      <c r="J4" s="71"/>
    </row>
    <row r="5" spans="1:10" ht="15.75" x14ac:dyDescent="0.25">
      <c r="A5" s="20"/>
      <c r="B5" s="20"/>
      <c r="C5" s="20"/>
      <c r="D5" s="20"/>
      <c r="E5" s="21"/>
      <c r="F5" s="21"/>
      <c r="G5" s="21"/>
      <c r="I5" s="70"/>
      <c r="J5" s="71"/>
    </row>
    <row r="6" spans="1:10" ht="36" x14ac:dyDescent="0.2">
      <c r="A6" s="23" t="s">
        <v>125</v>
      </c>
      <c r="B6" s="23" t="s">
        <v>126</v>
      </c>
      <c r="C6" s="23" t="s">
        <v>174</v>
      </c>
      <c r="D6" s="24" t="s">
        <v>191</v>
      </c>
      <c r="E6" s="25" t="s">
        <v>84</v>
      </c>
      <c r="F6" s="25" t="s">
        <v>177</v>
      </c>
      <c r="G6" s="57" t="s">
        <v>212</v>
      </c>
      <c r="I6" s="72"/>
      <c r="J6" s="73"/>
    </row>
    <row r="7" spans="1:10" x14ac:dyDescent="0.2">
      <c r="A7" s="26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58">
        <v>7</v>
      </c>
      <c r="I7" s="70"/>
      <c r="J7" s="71"/>
    </row>
    <row r="8" spans="1:10" ht="50.25" x14ac:dyDescent="0.2">
      <c r="A8" s="27">
        <v>1</v>
      </c>
      <c r="B8" s="38" t="s">
        <v>252</v>
      </c>
      <c r="C8" s="47" t="s">
        <v>251</v>
      </c>
      <c r="D8" s="34"/>
      <c r="E8" s="60">
        <v>8.8000000000000007</v>
      </c>
      <c r="F8" s="51">
        <f>E8*1.23</f>
        <v>10.824</v>
      </c>
      <c r="G8" s="28"/>
      <c r="I8" s="70"/>
      <c r="J8" s="71"/>
    </row>
    <row r="9" spans="1:10" ht="74.25" x14ac:dyDescent="0.2">
      <c r="A9" s="27">
        <v>2</v>
      </c>
      <c r="B9" s="38" t="s">
        <v>267</v>
      </c>
      <c r="C9" s="47" t="s">
        <v>251</v>
      </c>
      <c r="D9" s="34"/>
      <c r="E9" s="60">
        <v>9.5</v>
      </c>
      <c r="F9" s="51">
        <f>E9*1.23</f>
        <v>11.685</v>
      </c>
      <c r="G9" s="28"/>
      <c r="I9" s="74"/>
      <c r="J9" s="75"/>
    </row>
    <row r="10" spans="1:10" ht="74.25" x14ac:dyDescent="0.2">
      <c r="A10" s="27">
        <f t="shared" ref="A10:A73" si="0">A9+1</f>
        <v>3</v>
      </c>
      <c r="B10" s="38" t="s">
        <v>266</v>
      </c>
      <c r="C10" s="47" t="s">
        <v>251</v>
      </c>
      <c r="D10" s="34"/>
      <c r="E10" s="60">
        <v>20</v>
      </c>
      <c r="F10" s="51">
        <f t="shared" ref="F10:F73" si="1">E10*1.23</f>
        <v>24.6</v>
      </c>
      <c r="G10" s="28"/>
      <c r="I10" s="74"/>
      <c r="J10" s="75"/>
    </row>
    <row r="11" spans="1:10" ht="38.25" x14ac:dyDescent="0.2">
      <c r="A11" s="27">
        <f t="shared" si="0"/>
        <v>4</v>
      </c>
      <c r="B11" s="39" t="s">
        <v>268</v>
      </c>
      <c r="C11" s="47" t="s">
        <v>251</v>
      </c>
      <c r="D11" s="34"/>
      <c r="E11" s="60">
        <v>72.58</v>
      </c>
      <c r="F11" s="51">
        <f t="shared" si="1"/>
        <v>89.273399999999995</v>
      </c>
      <c r="G11" s="28"/>
      <c r="I11" s="74"/>
      <c r="J11" s="75"/>
    </row>
    <row r="12" spans="1:10" ht="38.25" x14ac:dyDescent="0.2">
      <c r="A12" s="27">
        <f t="shared" si="0"/>
        <v>5</v>
      </c>
      <c r="B12" s="39" t="s">
        <v>269</v>
      </c>
      <c r="C12" s="47" t="s">
        <v>251</v>
      </c>
      <c r="D12" s="34"/>
      <c r="E12" s="60">
        <v>54.07</v>
      </c>
      <c r="F12" s="51">
        <f t="shared" si="1"/>
        <v>66.506100000000004</v>
      </c>
      <c r="G12" s="28"/>
      <c r="I12" s="74"/>
      <c r="J12" s="75"/>
    </row>
    <row r="13" spans="1:10" ht="38.25" x14ac:dyDescent="0.2">
      <c r="A13" s="27">
        <f t="shared" si="0"/>
        <v>6</v>
      </c>
      <c r="B13" s="39" t="s">
        <v>236</v>
      </c>
      <c r="C13" s="47" t="s">
        <v>251</v>
      </c>
      <c r="D13" s="34"/>
      <c r="E13" s="60">
        <v>26.95</v>
      </c>
      <c r="F13" s="51">
        <f t="shared" si="1"/>
        <v>33.148499999999999</v>
      </c>
      <c r="G13" s="28"/>
      <c r="I13" s="74"/>
      <c r="J13" s="75"/>
    </row>
    <row r="14" spans="1:10" ht="38.25" x14ac:dyDescent="0.2">
      <c r="A14" s="27">
        <f t="shared" si="0"/>
        <v>7</v>
      </c>
      <c r="B14" s="39" t="s">
        <v>270</v>
      </c>
      <c r="C14" s="47" t="s">
        <v>251</v>
      </c>
      <c r="D14" s="34"/>
      <c r="E14" s="60">
        <v>30.2</v>
      </c>
      <c r="F14" s="51">
        <f t="shared" si="1"/>
        <v>37.146000000000001</v>
      </c>
      <c r="G14" s="28"/>
      <c r="I14" s="74"/>
      <c r="J14" s="75"/>
    </row>
    <row r="15" spans="1:10" ht="38.25" x14ac:dyDescent="0.2">
      <c r="A15" s="27">
        <f t="shared" si="0"/>
        <v>8</v>
      </c>
      <c r="B15" s="39" t="s">
        <v>237</v>
      </c>
      <c r="C15" s="47" t="s">
        <v>175</v>
      </c>
      <c r="D15" s="34"/>
      <c r="E15" s="60">
        <v>20.75</v>
      </c>
      <c r="F15" s="51">
        <f t="shared" si="1"/>
        <v>25.522500000000001</v>
      </c>
      <c r="G15" s="28"/>
      <c r="I15" s="74"/>
      <c r="J15" s="75"/>
    </row>
    <row r="16" spans="1:10" ht="50.25" x14ac:dyDescent="0.2">
      <c r="A16" s="27">
        <f t="shared" si="0"/>
        <v>9</v>
      </c>
      <c r="B16" s="39" t="s">
        <v>238</v>
      </c>
      <c r="C16" s="47" t="s">
        <v>175</v>
      </c>
      <c r="D16" s="34"/>
      <c r="E16" s="60">
        <v>22.59</v>
      </c>
      <c r="F16" s="51">
        <f t="shared" si="1"/>
        <v>27.785699999999999</v>
      </c>
      <c r="G16" s="28"/>
      <c r="I16" s="74"/>
      <c r="J16" s="75"/>
    </row>
    <row r="17" spans="1:10" ht="60" x14ac:dyDescent="0.2">
      <c r="A17" s="27">
        <f t="shared" si="0"/>
        <v>10</v>
      </c>
      <c r="B17" s="40" t="s">
        <v>239</v>
      </c>
      <c r="C17" s="48" t="s">
        <v>175</v>
      </c>
      <c r="D17" s="35"/>
      <c r="E17" s="60">
        <v>41.42</v>
      </c>
      <c r="F17" s="51">
        <f t="shared" si="1"/>
        <v>50.946600000000004</v>
      </c>
      <c r="G17" s="29"/>
      <c r="I17" s="76"/>
      <c r="J17" s="75"/>
    </row>
    <row r="18" spans="1:10" s="9" customFormat="1" ht="37.5" customHeight="1" x14ac:dyDescent="0.2">
      <c r="A18" s="27">
        <f t="shared" si="0"/>
        <v>11</v>
      </c>
      <c r="B18" s="41" t="s">
        <v>128</v>
      </c>
      <c r="C18" s="49" t="s">
        <v>0</v>
      </c>
      <c r="D18" s="34"/>
      <c r="E18" s="60">
        <v>52.5</v>
      </c>
      <c r="F18" s="51">
        <f t="shared" si="1"/>
        <v>64.575000000000003</v>
      </c>
      <c r="G18" s="30"/>
      <c r="I18" s="74"/>
      <c r="J18" s="75"/>
    </row>
    <row r="19" spans="1:10" s="9" customFormat="1" ht="21" customHeight="1" x14ac:dyDescent="0.2">
      <c r="A19" s="27">
        <f t="shared" si="0"/>
        <v>12</v>
      </c>
      <c r="B19" s="41" t="s">
        <v>1</v>
      </c>
      <c r="C19" s="49" t="s">
        <v>2</v>
      </c>
      <c r="D19" s="34"/>
      <c r="E19" s="60">
        <v>0.31</v>
      </c>
      <c r="F19" s="51">
        <f t="shared" si="1"/>
        <v>0.38129999999999997</v>
      </c>
      <c r="G19" s="30"/>
      <c r="I19" s="74"/>
      <c r="J19" s="75"/>
    </row>
    <row r="20" spans="1:10" s="9" customFormat="1" ht="25.5" customHeight="1" x14ac:dyDescent="0.2">
      <c r="A20" s="27">
        <f t="shared" si="0"/>
        <v>13</v>
      </c>
      <c r="B20" s="41" t="s">
        <v>3</v>
      </c>
      <c r="C20" s="49" t="s">
        <v>235</v>
      </c>
      <c r="D20" s="34"/>
      <c r="E20" s="60">
        <v>9.5</v>
      </c>
      <c r="F20" s="51">
        <f t="shared" si="1"/>
        <v>11.685</v>
      </c>
      <c r="G20" s="30"/>
      <c r="I20" s="74"/>
      <c r="J20" s="75"/>
    </row>
    <row r="21" spans="1:10" s="9" customFormat="1" ht="25.5" customHeight="1" x14ac:dyDescent="0.2">
      <c r="A21" s="27">
        <f t="shared" si="0"/>
        <v>14</v>
      </c>
      <c r="B21" s="42" t="s">
        <v>95</v>
      </c>
      <c r="C21" s="49" t="s">
        <v>5</v>
      </c>
      <c r="D21" s="34"/>
      <c r="E21" s="60">
        <v>0.05</v>
      </c>
      <c r="F21" s="51">
        <f t="shared" si="1"/>
        <v>6.1499999999999999E-2</v>
      </c>
      <c r="G21" s="30"/>
      <c r="I21" s="74"/>
      <c r="J21" s="75"/>
    </row>
    <row r="22" spans="1:10" s="9" customFormat="1" ht="51" customHeight="1" x14ac:dyDescent="0.2">
      <c r="A22" s="27">
        <f t="shared" si="0"/>
        <v>15</v>
      </c>
      <c r="B22" s="42" t="s">
        <v>94</v>
      </c>
      <c r="C22" s="49" t="s">
        <v>5</v>
      </c>
      <c r="D22" s="34"/>
      <c r="E22" s="60">
        <v>0.11</v>
      </c>
      <c r="F22" s="51">
        <f t="shared" si="1"/>
        <v>0.1353</v>
      </c>
      <c r="G22" s="30"/>
      <c r="I22" s="74"/>
      <c r="J22" s="75"/>
    </row>
    <row r="23" spans="1:10" s="9" customFormat="1" ht="26.25" customHeight="1" x14ac:dyDescent="0.2">
      <c r="A23" s="27">
        <f t="shared" si="0"/>
        <v>16</v>
      </c>
      <c r="B23" s="42" t="s">
        <v>112</v>
      </c>
      <c r="C23" s="49" t="s">
        <v>5</v>
      </c>
      <c r="D23" s="34"/>
      <c r="E23" s="60">
        <v>0.09</v>
      </c>
      <c r="F23" s="51">
        <f t="shared" si="1"/>
        <v>0.11069999999999999</v>
      </c>
      <c r="G23" s="30"/>
      <c r="I23" s="74"/>
      <c r="J23" s="75"/>
    </row>
    <row r="24" spans="1:10" s="9" customFormat="1" ht="28.5" customHeight="1" x14ac:dyDescent="0.2">
      <c r="A24" s="27">
        <f t="shared" si="0"/>
        <v>17</v>
      </c>
      <c r="B24" s="42" t="s">
        <v>93</v>
      </c>
      <c r="C24" s="49" t="s">
        <v>5</v>
      </c>
      <c r="D24" s="34"/>
      <c r="E24" s="60">
        <v>0.06</v>
      </c>
      <c r="F24" s="51">
        <f t="shared" si="1"/>
        <v>7.3799999999999991E-2</v>
      </c>
      <c r="G24" s="30"/>
      <c r="I24" s="74"/>
      <c r="J24" s="75"/>
    </row>
    <row r="25" spans="1:10" s="9" customFormat="1" ht="65.25" customHeight="1" x14ac:dyDescent="0.2">
      <c r="A25" s="27">
        <f t="shared" si="0"/>
        <v>18</v>
      </c>
      <c r="B25" s="41" t="s">
        <v>120</v>
      </c>
      <c r="C25" s="49" t="s">
        <v>79</v>
      </c>
      <c r="D25" s="34"/>
      <c r="E25" s="60">
        <v>0.28000000000000003</v>
      </c>
      <c r="F25" s="51">
        <f t="shared" si="1"/>
        <v>0.34440000000000004</v>
      </c>
      <c r="G25" s="30"/>
      <c r="I25" s="74"/>
      <c r="J25" s="75"/>
    </row>
    <row r="26" spans="1:10" s="9" customFormat="1" ht="36" x14ac:dyDescent="0.2">
      <c r="A26" s="27">
        <f t="shared" si="0"/>
        <v>19</v>
      </c>
      <c r="B26" s="41" t="s">
        <v>184</v>
      </c>
      <c r="C26" s="49" t="s">
        <v>5</v>
      </c>
      <c r="D26" s="34"/>
      <c r="E26" s="60">
        <v>0.06</v>
      </c>
      <c r="F26" s="51">
        <f t="shared" si="1"/>
        <v>7.3799999999999991E-2</v>
      </c>
      <c r="G26" s="30"/>
      <c r="I26" s="74"/>
      <c r="J26" s="75"/>
    </row>
    <row r="27" spans="1:10" s="9" customFormat="1" ht="48" x14ac:dyDescent="0.2">
      <c r="A27" s="27">
        <f t="shared" si="0"/>
        <v>20</v>
      </c>
      <c r="B27" s="42" t="s">
        <v>96</v>
      </c>
      <c r="C27" s="49" t="s">
        <v>5</v>
      </c>
      <c r="D27" s="34"/>
      <c r="E27" s="60">
        <v>0.26</v>
      </c>
      <c r="F27" s="51">
        <f t="shared" si="1"/>
        <v>0.31980000000000003</v>
      </c>
      <c r="G27" s="30"/>
      <c r="I27" s="74"/>
      <c r="J27" s="75"/>
    </row>
    <row r="28" spans="1:10" s="9" customFormat="1" ht="36" x14ac:dyDescent="0.2">
      <c r="A28" s="27">
        <f t="shared" si="0"/>
        <v>21</v>
      </c>
      <c r="B28" s="42" t="s">
        <v>97</v>
      </c>
      <c r="C28" s="49" t="s">
        <v>5</v>
      </c>
      <c r="D28" s="34"/>
      <c r="E28" s="60">
        <v>0.2</v>
      </c>
      <c r="F28" s="51">
        <f t="shared" si="1"/>
        <v>0.246</v>
      </c>
      <c r="G28" s="30"/>
      <c r="I28" s="74"/>
      <c r="J28" s="75"/>
    </row>
    <row r="29" spans="1:10" s="9" customFormat="1" ht="25.5" customHeight="1" x14ac:dyDescent="0.2">
      <c r="A29" s="27">
        <f t="shared" si="0"/>
        <v>22</v>
      </c>
      <c r="B29" s="42" t="s">
        <v>113</v>
      </c>
      <c r="C29" s="49" t="s">
        <v>5</v>
      </c>
      <c r="D29" s="34"/>
      <c r="E29" s="60">
        <v>0.18</v>
      </c>
      <c r="F29" s="51">
        <f t="shared" si="1"/>
        <v>0.22139999999999999</v>
      </c>
      <c r="G29" s="30"/>
      <c r="I29" s="74"/>
      <c r="J29" s="75"/>
    </row>
    <row r="30" spans="1:10" s="9" customFormat="1" ht="36" x14ac:dyDescent="0.2">
      <c r="A30" s="27">
        <f t="shared" si="0"/>
        <v>23</v>
      </c>
      <c r="B30" s="42" t="s">
        <v>129</v>
      </c>
      <c r="C30" s="49" t="s">
        <v>5</v>
      </c>
      <c r="D30" s="34"/>
      <c r="E30" s="60">
        <v>0.15</v>
      </c>
      <c r="F30" s="51">
        <f t="shared" si="1"/>
        <v>0.1845</v>
      </c>
      <c r="G30" s="30"/>
      <c r="I30" s="74"/>
      <c r="J30" s="75"/>
    </row>
    <row r="31" spans="1:10" s="9" customFormat="1" ht="48" x14ac:dyDescent="0.2">
      <c r="A31" s="27">
        <f t="shared" si="0"/>
        <v>24</v>
      </c>
      <c r="B31" s="42" t="s">
        <v>57</v>
      </c>
      <c r="C31" s="49" t="s">
        <v>5</v>
      </c>
      <c r="D31" s="34"/>
      <c r="E31" s="60">
        <v>0.56000000000000005</v>
      </c>
      <c r="F31" s="51">
        <f t="shared" si="1"/>
        <v>0.68880000000000008</v>
      </c>
      <c r="G31" s="30"/>
      <c r="I31" s="74"/>
      <c r="J31" s="75"/>
    </row>
    <row r="32" spans="1:10" s="9" customFormat="1" ht="48" x14ac:dyDescent="0.2">
      <c r="A32" s="27">
        <f t="shared" si="0"/>
        <v>25</v>
      </c>
      <c r="B32" s="41" t="s">
        <v>68</v>
      </c>
      <c r="C32" s="49" t="s">
        <v>5</v>
      </c>
      <c r="D32" s="34"/>
      <c r="E32" s="60">
        <v>2.41</v>
      </c>
      <c r="F32" s="51">
        <f t="shared" si="1"/>
        <v>2.9643000000000002</v>
      </c>
      <c r="G32" s="30"/>
      <c r="I32" s="74"/>
      <c r="J32" s="75"/>
    </row>
    <row r="33" spans="1:10" s="9" customFormat="1" ht="36" x14ac:dyDescent="0.2">
      <c r="A33" s="27">
        <f t="shared" si="0"/>
        <v>26</v>
      </c>
      <c r="B33" s="42" t="s">
        <v>114</v>
      </c>
      <c r="C33" s="49" t="s">
        <v>5</v>
      </c>
      <c r="D33" s="34"/>
      <c r="E33" s="60">
        <v>0.47</v>
      </c>
      <c r="F33" s="51">
        <f t="shared" si="1"/>
        <v>0.57809999999999995</v>
      </c>
      <c r="G33" s="30"/>
      <c r="I33" s="74"/>
      <c r="J33" s="75"/>
    </row>
    <row r="34" spans="1:10" s="9" customFormat="1" ht="60" x14ac:dyDescent="0.2">
      <c r="A34" s="27">
        <f t="shared" si="0"/>
        <v>27</v>
      </c>
      <c r="B34" s="42" t="s">
        <v>115</v>
      </c>
      <c r="C34" s="49" t="s">
        <v>5</v>
      </c>
      <c r="D34" s="34"/>
      <c r="E34" s="60">
        <v>0.26</v>
      </c>
      <c r="F34" s="51">
        <f t="shared" si="1"/>
        <v>0.31980000000000003</v>
      </c>
      <c r="G34" s="30"/>
      <c r="I34" s="74"/>
      <c r="J34" s="75"/>
    </row>
    <row r="35" spans="1:10" s="9" customFormat="1" ht="60" x14ac:dyDescent="0.2">
      <c r="A35" s="27">
        <f t="shared" si="0"/>
        <v>28</v>
      </c>
      <c r="B35" s="42" t="s">
        <v>92</v>
      </c>
      <c r="C35" s="49" t="s">
        <v>5</v>
      </c>
      <c r="D35" s="34"/>
      <c r="E35" s="60">
        <v>0.4</v>
      </c>
      <c r="F35" s="51">
        <f t="shared" si="1"/>
        <v>0.49199999999999999</v>
      </c>
      <c r="G35" s="30"/>
      <c r="I35" s="74"/>
      <c r="J35" s="75"/>
    </row>
    <row r="36" spans="1:10" s="9" customFormat="1" ht="60" x14ac:dyDescent="0.2">
      <c r="A36" s="27">
        <f t="shared" si="0"/>
        <v>29</v>
      </c>
      <c r="B36" s="42" t="s">
        <v>98</v>
      </c>
      <c r="C36" s="49" t="s">
        <v>5</v>
      </c>
      <c r="D36" s="34"/>
      <c r="E36" s="60">
        <v>0.46</v>
      </c>
      <c r="F36" s="51">
        <f t="shared" si="1"/>
        <v>0.56579999999999997</v>
      </c>
      <c r="G36" s="30"/>
      <c r="I36" s="74"/>
      <c r="J36" s="75"/>
    </row>
    <row r="37" spans="1:10" s="10" customFormat="1" ht="60" x14ac:dyDescent="0.2">
      <c r="A37" s="27">
        <f t="shared" si="0"/>
        <v>30</v>
      </c>
      <c r="B37" s="42" t="s">
        <v>99</v>
      </c>
      <c r="C37" s="49" t="s">
        <v>5</v>
      </c>
      <c r="D37" s="34"/>
      <c r="E37" s="60">
        <v>0.8</v>
      </c>
      <c r="F37" s="51">
        <f t="shared" si="1"/>
        <v>0.98399999999999999</v>
      </c>
      <c r="G37" s="31"/>
      <c r="I37" s="74"/>
      <c r="J37" s="75"/>
    </row>
    <row r="38" spans="1:10" s="10" customFormat="1" ht="26.25" customHeight="1" x14ac:dyDescent="0.2">
      <c r="A38" s="27">
        <f t="shared" si="0"/>
        <v>31</v>
      </c>
      <c r="B38" s="42" t="s">
        <v>100</v>
      </c>
      <c r="C38" s="49" t="s">
        <v>5</v>
      </c>
      <c r="D38" s="34"/>
      <c r="E38" s="60">
        <v>0.09</v>
      </c>
      <c r="F38" s="51">
        <f t="shared" si="1"/>
        <v>0.11069999999999999</v>
      </c>
      <c r="G38" s="31"/>
      <c r="I38" s="74"/>
      <c r="J38" s="75"/>
    </row>
    <row r="39" spans="1:10" s="10" customFormat="1" ht="24" x14ac:dyDescent="0.2">
      <c r="A39" s="27">
        <f t="shared" si="0"/>
        <v>32</v>
      </c>
      <c r="B39" s="42" t="s">
        <v>173</v>
      </c>
      <c r="C39" s="49" t="s">
        <v>6</v>
      </c>
      <c r="D39" s="34"/>
      <c r="E39" s="60">
        <v>3.17</v>
      </c>
      <c r="F39" s="51">
        <f t="shared" si="1"/>
        <v>3.8990999999999998</v>
      </c>
      <c r="G39" s="31"/>
      <c r="I39" s="74"/>
      <c r="J39" s="75"/>
    </row>
    <row r="40" spans="1:10" s="9" customFormat="1" ht="30.75" customHeight="1" x14ac:dyDescent="0.2">
      <c r="A40" s="27">
        <f t="shared" si="0"/>
        <v>33</v>
      </c>
      <c r="B40" s="41" t="s">
        <v>228</v>
      </c>
      <c r="C40" s="49" t="s">
        <v>5</v>
      </c>
      <c r="D40" s="34"/>
      <c r="E40" s="60">
        <v>4.88</v>
      </c>
      <c r="F40" s="51">
        <f t="shared" si="1"/>
        <v>6.0023999999999997</v>
      </c>
      <c r="G40" s="30"/>
      <c r="I40" s="74"/>
      <c r="J40" s="75"/>
    </row>
    <row r="41" spans="1:10" s="9" customFormat="1" ht="29.25" customHeight="1" x14ac:dyDescent="0.2">
      <c r="A41" s="27">
        <f t="shared" si="0"/>
        <v>34</v>
      </c>
      <c r="B41" s="41" t="s">
        <v>229</v>
      </c>
      <c r="C41" s="49" t="s">
        <v>253</v>
      </c>
      <c r="D41" s="34"/>
      <c r="E41" s="60">
        <v>27.19</v>
      </c>
      <c r="F41" s="51">
        <f t="shared" si="1"/>
        <v>33.4437</v>
      </c>
      <c r="G41" s="30"/>
      <c r="I41" s="74"/>
      <c r="J41" s="75"/>
    </row>
    <row r="42" spans="1:10" s="9" customFormat="1" ht="36" x14ac:dyDescent="0.2">
      <c r="A42" s="27">
        <f t="shared" si="0"/>
        <v>35</v>
      </c>
      <c r="B42" s="59" t="s">
        <v>230</v>
      </c>
      <c r="C42" s="49" t="s">
        <v>254</v>
      </c>
      <c r="D42" s="34"/>
      <c r="E42" s="60">
        <v>17.59</v>
      </c>
      <c r="F42" s="51">
        <f t="shared" si="1"/>
        <v>21.6357</v>
      </c>
      <c r="G42" s="30"/>
      <c r="I42" s="74"/>
      <c r="J42" s="75"/>
    </row>
    <row r="43" spans="1:10" s="9" customFormat="1" ht="24" x14ac:dyDescent="0.2">
      <c r="A43" s="27">
        <f t="shared" si="0"/>
        <v>36</v>
      </c>
      <c r="B43" s="59" t="s">
        <v>231</v>
      </c>
      <c r="C43" s="49" t="s">
        <v>255</v>
      </c>
      <c r="D43" s="34"/>
      <c r="E43" s="60">
        <v>17.64</v>
      </c>
      <c r="F43" s="51">
        <f t="shared" si="1"/>
        <v>21.697199999999999</v>
      </c>
      <c r="G43" s="30"/>
      <c r="I43" s="74"/>
      <c r="J43" s="75"/>
    </row>
    <row r="44" spans="1:10" s="9" customFormat="1" ht="36" x14ac:dyDescent="0.2">
      <c r="A44" s="27">
        <f t="shared" si="0"/>
        <v>37</v>
      </c>
      <c r="B44" s="41" t="s">
        <v>81</v>
      </c>
      <c r="C44" s="49" t="s">
        <v>6</v>
      </c>
      <c r="D44" s="34"/>
      <c r="E44" s="60">
        <v>13.91</v>
      </c>
      <c r="F44" s="51">
        <f t="shared" si="1"/>
        <v>17.109300000000001</v>
      </c>
      <c r="G44" s="30"/>
      <c r="I44" s="74"/>
      <c r="J44" s="75"/>
    </row>
    <row r="45" spans="1:10" s="9" customFormat="1" ht="36" x14ac:dyDescent="0.2">
      <c r="A45" s="27">
        <f t="shared" si="0"/>
        <v>38</v>
      </c>
      <c r="B45" s="42" t="s">
        <v>69</v>
      </c>
      <c r="C45" s="49" t="s">
        <v>6</v>
      </c>
      <c r="D45" s="34"/>
      <c r="E45" s="60">
        <v>13.13</v>
      </c>
      <c r="F45" s="51">
        <f t="shared" si="1"/>
        <v>16.149900000000002</v>
      </c>
      <c r="G45" s="30"/>
      <c r="I45" s="74"/>
      <c r="J45" s="75"/>
    </row>
    <row r="46" spans="1:10" s="9" customFormat="1" ht="22.5" x14ac:dyDescent="0.2">
      <c r="A46" s="27">
        <f t="shared" si="0"/>
        <v>39</v>
      </c>
      <c r="B46" s="59" t="s">
        <v>232</v>
      </c>
      <c r="C46" s="49" t="s">
        <v>256</v>
      </c>
      <c r="D46" s="34"/>
      <c r="E46" s="60">
        <v>170.59</v>
      </c>
      <c r="F46" s="51">
        <f t="shared" si="1"/>
        <v>209.82570000000001</v>
      </c>
      <c r="G46" s="30"/>
      <c r="I46" s="74"/>
      <c r="J46" s="75"/>
    </row>
    <row r="47" spans="1:10" s="9" customFormat="1" ht="36" x14ac:dyDescent="0.2">
      <c r="A47" s="27">
        <f t="shared" si="0"/>
        <v>40</v>
      </c>
      <c r="B47" s="41" t="s">
        <v>130</v>
      </c>
      <c r="C47" s="49" t="s">
        <v>5</v>
      </c>
      <c r="D47" s="34"/>
      <c r="E47" s="60">
        <v>1.47</v>
      </c>
      <c r="F47" s="51">
        <f t="shared" si="1"/>
        <v>1.8081</v>
      </c>
      <c r="G47" s="30"/>
      <c r="I47" s="74"/>
      <c r="J47" s="75"/>
    </row>
    <row r="48" spans="1:10" s="9" customFormat="1" ht="48.75" customHeight="1" x14ac:dyDescent="0.2">
      <c r="A48" s="27">
        <f t="shared" si="0"/>
        <v>41</v>
      </c>
      <c r="B48" s="41" t="s">
        <v>199</v>
      </c>
      <c r="C48" s="49" t="s">
        <v>5</v>
      </c>
      <c r="D48" s="34"/>
      <c r="E48" s="60">
        <v>2.99</v>
      </c>
      <c r="F48" s="51">
        <f t="shared" si="1"/>
        <v>3.6777000000000002</v>
      </c>
      <c r="G48" s="30"/>
      <c r="I48" s="74"/>
      <c r="J48" s="75"/>
    </row>
    <row r="49" spans="1:10" s="9" customFormat="1" ht="36" x14ac:dyDescent="0.2">
      <c r="A49" s="27">
        <f t="shared" si="0"/>
        <v>42</v>
      </c>
      <c r="B49" s="42" t="s">
        <v>103</v>
      </c>
      <c r="C49" s="49" t="s">
        <v>5</v>
      </c>
      <c r="D49" s="34"/>
      <c r="E49" s="60">
        <v>0.15</v>
      </c>
      <c r="F49" s="51">
        <f t="shared" si="1"/>
        <v>0.1845</v>
      </c>
      <c r="G49" s="30"/>
      <c r="I49" s="74"/>
      <c r="J49" s="75"/>
    </row>
    <row r="50" spans="1:10" s="9" customFormat="1" ht="132" customHeight="1" x14ac:dyDescent="0.2">
      <c r="A50" s="27">
        <f t="shared" si="0"/>
        <v>43</v>
      </c>
      <c r="B50" s="41" t="s">
        <v>86</v>
      </c>
      <c r="C50" s="49" t="s">
        <v>5</v>
      </c>
      <c r="D50" s="34"/>
      <c r="E50" s="60">
        <v>7.57</v>
      </c>
      <c r="F50" s="51">
        <f t="shared" si="1"/>
        <v>9.3110999999999997</v>
      </c>
      <c r="G50" s="30"/>
      <c r="I50" s="74"/>
      <c r="J50" s="75"/>
    </row>
    <row r="51" spans="1:10" s="9" customFormat="1" ht="132" customHeight="1" x14ac:dyDescent="0.2">
      <c r="A51" s="27">
        <f t="shared" si="0"/>
        <v>44</v>
      </c>
      <c r="B51" s="41" t="s">
        <v>104</v>
      </c>
      <c r="C51" s="49" t="s">
        <v>5</v>
      </c>
      <c r="D51" s="34"/>
      <c r="E51" s="60">
        <v>7.57</v>
      </c>
      <c r="F51" s="51">
        <f t="shared" si="1"/>
        <v>9.3110999999999997</v>
      </c>
      <c r="G51" s="30"/>
      <c r="I51" s="74"/>
      <c r="J51" s="75"/>
    </row>
    <row r="52" spans="1:10" s="9" customFormat="1" ht="48" x14ac:dyDescent="0.2">
      <c r="A52" s="27">
        <f t="shared" si="0"/>
        <v>45</v>
      </c>
      <c r="B52" s="42" t="s">
        <v>85</v>
      </c>
      <c r="C52" s="49" t="s">
        <v>5</v>
      </c>
      <c r="D52" s="34"/>
      <c r="E52" s="60">
        <v>11.33</v>
      </c>
      <c r="F52" s="51">
        <f t="shared" si="1"/>
        <v>13.9359</v>
      </c>
      <c r="G52" s="30"/>
      <c r="I52" s="74"/>
      <c r="J52" s="75"/>
    </row>
    <row r="53" spans="1:10" s="9" customFormat="1" ht="60" x14ac:dyDescent="0.2">
      <c r="A53" s="27">
        <f t="shared" si="0"/>
        <v>46</v>
      </c>
      <c r="B53" s="42" t="s">
        <v>82</v>
      </c>
      <c r="C53" s="49" t="s">
        <v>5</v>
      </c>
      <c r="D53" s="34"/>
      <c r="E53" s="60">
        <v>13.51</v>
      </c>
      <c r="F53" s="51">
        <f t="shared" si="1"/>
        <v>16.6173</v>
      </c>
      <c r="G53" s="30"/>
      <c r="I53" s="74"/>
      <c r="J53" s="75"/>
    </row>
    <row r="54" spans="1:10" s="9" customFormat="1" ht="96" x14ac:dyDescent="0.2">
      <c r="A54" s="27">
        <f t="shared" si="0"/>
        <v>47</v>
      </c>
      <c r="B54" s="41" t="s">
        <v>106</v>
      </c>
      <c r="C54" s="49" t="s">
        <v>5</v>
      </c>
      <c r="D54" s="34"/>
      <c r="E54" s="60">
        <v>7.26</v>
      </c>
      <c r="F54" s="51">
        <f t="shared" si="1"/>
        <v>8.9298000000000002</v>
      </c>
      <c r="G54" s="30"/>
      <c r="I54" s="74"/>
      <c r="J54" s="75"/>
    </row>
    <row r="55" spans="1:10" s="9" customFormat="1" ht="48" x14ac:dyDescent="0.2">
      <c r="A55" s="27">
        <f t="shared" si="0"/>
        <v>48</v>
      </c>
      <c r="B55" s="41" t="s">
        <v>131</v>
      </c>
      <c r="C55" s="49" t="s">
        <v>7</v>
      </c>
      <c r="D55" s="34"/>
      <c r="E55" s="60">
        <v>2.5299999999999998</v>
      </c>
      <c r="F55" s="51">
        <f t="shared" si="1"/>
        <v>3.1118999999999999</v>
      </c>
      <c r="G55" s="30"/>
      <c r="I55" s="74"/>
      <c r="J55" s="75"/>
    </row>
    <row r="56" spans="1:10" s="9" customFormat="1" ht="84" x14ac:dyDescent="0.2">
      <c r="A56" s="27">
        <f t="shared" si="0"/>
        <v>49</v>
      </c>
      <c r="B56" s="41" t="s">
        <v>132</v>
      </c>
      <c r="C56" s="49" t="s">
        <v>7</v>
      </c>
      <c r="D56" s="34"/>
      <c r="E56" s="60">
        <v>2.06</v>
      </c>
      <c r="F56" s="51">
        <f t="shared" si="1"/>
        <v>2.5337999999999998</v>
      </c>
      <c r="G56" s="30"/>
      <c r="I56" s="74"/>
      <c r="J56" s="75"/>
    </row>
    <row r="57" spans="1:10" s="9" customFormat="1" ht="48" x14ac:dyDescent="0.2">
      <c r="A57" s="27">
        <f t="shared" si="0"/>
        <v>50</v>
      </c>
      <c r="B57" s="41" t="s">
        <v>225</v>
      </c>
      <c r="C57" s="49" t="s">
        <v>7</v>
      </c>
      <c r="D57" s="34"/>
      <c r="E57" s="60">
        <v>5.18</v>
      </c>
      <c r="F57" s="51">
        <f t="shared" si="1"/>
        <v>6.3713999999999995</v>
      </c>
      <c r="G57" s="30"/>
      <c r="I57" s="74"/>
      <c r="J57" s="75"/>
    </row>
    <row r="58" spans="1:10" s="9" customFormat="1" ht="36" x14ac:dyDescent="0.2">
      <c r="A58" s="27">
        <f t="shared" si="0"/>
        <v>51</v>
      </c>
      <c r="B58" s="41" t="s">
        <v>65</v>
      </c>
      <c r="C58" s="49" t="s">
        <v>4</v>
      </c>
      <c r="D58" s="34"/>
      <c r="E58" s="60">
        <v>6.05</v>
      </c>
      <c r="F58" s="51">
        <f t="shared" si="1"/>
        <v>7.4414999999999996</v>
      </c>
      <c r="G58" s="30"/>
      <c r="I58" s="74"/>
      <c r="J58" s="75"/>
    </row>
    <row r="59" spans="1:10" s="9" customFormat="1" ht="30.75" customHeight="1" x14ac:dyDescent="0.2">
      <c r="A59" s="27">
        <f t="shared" si="0"/>
        <v>52</v>
      </c>
      <c r="B59" s="41" t="s">
        <v>83</v>
      </c>
      <c r="C59" s="49" t="s">
        <v>5</v>
      </c>
      <c r="D59" s="34"/>
      <c r="E59" s="60">
        <v>30.72</v>
      </c>
      <c r="F59" s="51">
        <f t="shared" si="1"/>
        <v>37.785599999999995</v>
      </c>
      <c r="G59" s="30"/>
      <c r="I59" s="74"/>
      <c r="J59" s="75"/>
    </row>
    <row r="60" spans="1:10" s="9" customFormat="1" ht="24" x14ac:dyDescent="0.2">
      <c r="A60" s="27">
        <f t="shared" si="0"/>
        <v>53</v>
      </c>
      <c r="B60" s="41" t="s">
        <v>133</v>
      </c>
      <c r="C60" s="49" t="s">
        <v>5</v>
      </c>
      <c r="D60" s="34"/>
      <c r="E60" s="60">
        <v>17.18</v>
      </c>
      <c r="F60" s="51">
        <f t="shared" si="1"/>
        <v>21.131399999999999</v>
      </c>
      <c r="G60" s="30"/>
      <c r="I60" s="74"/>
      <c r="J60" s="75"/>
    </row>
    <row r="61" spans="1:10" s="9" customFormat="1" ht="36" x14ac:dyDescent="0.2">
      <c r="A61" s="27">
        <f t="shared" si="0"/>
        <v>54</v>
      </c>
      <c r="B61" s="41" t="s">
        <v>70</v>
      </c>
      <c r="C61" s="49" t="s">
        <v>5</v>
      </c>
      <c r="D61" s="34"/>
      <c r="E61" s="60">
        <v>3.59</v>
      </c>
      <c r="F61" s="51">
        <f t="shared" si="1"/>
        <v>4.4157000000000002</v>
      </c>
      <c r="G61" s="30"/>
      <c r="I61" s="74"/>
      <c r="J61" s="75"/>
    </row>
    <row r="62" spans="1:10" s="9" customFormat="1" ht="36" x14ac:dyDescent="0.2">
      <c r="A62" s="27">
        <f t="shared" si="0"/>
        <v>55</v>
      </c>
      <c r="B62" s="41" t="s">
        <v>71</v>
      </c>
      <c r="C62" s="49" t="s">
        <v>5</v>
      </c>
      <c r="D62" s="34"/>
      <c r="E62" s="60">
        <v>2.1800000000000002</v>
      </c>
      <c r="F62" s="51">
        <f t="shared" si="1"/>
        <v>2.6814</v>
      </c>
      <c r="G62" s="30"/>
      <c r="I62" s="74"/>
      <c r="J62" s="75"/>
    </row>
    <row r="63" spans="1:10" s="9" customFormat="1" ht="24" x14ac:dyDescent="0.2">
      <c r="A63" s="27">
        <f t="shared" si="0"/>
        <v>56</v>
      </c>
      <c r="B63" s="42" t="s">
        <v>8</v>
      </c>
      <c r="C63" s="49" t="s">
        <v>5</v>
      </c>
      <c r="D63" s="34"/>
      <c r="E63" s="60">
        <v>2.06</v>
      </c>
      <c r="F63" s="51">
        <f t="shared" si="1"/>
        <v>2.5337999999999998</v>
      </c>
      <c r="G63" s="30"/>
      <c r="I63" s="74"/>
      <c r="J63" s="75"/>
    </row>
    <row r="64" spans="1:10" s="9" customFormat="1" ht="36" x14ac:dyDescent="0.2">
      <c r="A64" s="27">
        <f t="shared" si="0"/>
        <v>57</v>
      </c>
      <c r="B64" s="41" t="s">
        <v>134</v>
      </c>
      <c r="C64" s="49" t="s">
        <v>5</v>
      </c>
      <c r="D64" s="34"/>
      <c r="E64" s="60">
        <v>0.46</v>
      </c>
      <c r="F64" s="51">
        <f t="shared" si="1"/>
        <v>0.56579999999999997</v>
      </c>
      <c r="G64" s="30"/>
      <c r="I64" s="74"/>
      <c r="J64" s="75"/>
    </row>
    <row r="65" spans="1:10" s="9" customFormat="1" ht="36" x14ac:dyDescent="0.2">
      <c r="A65" s="27">
        <f t="shared" si="0"/>
        <v>58</v>
      </c>
      <c r="B65" s="41" t="s">
        <v>135</v>
      </c>
      <c r="C65" s="49" t="s">
        <v>5</v>
      </c>
      <c r="D65" s="34"/>
      <c r="E65" s="60">
        <v>1.1200000000000001</v>
      </c>
      <c r="F65" s="51">
        <f t="shared" si="1"/>
        <v>1.3776000000000002</v>
      </c>
      <c r="G65" s="30"/>
      <c r="I65" s="74"/>
      <c r="J65" s="75"/>
    </row>
    <row r="66" spans="1:10" s="9" customFormat="1" ht="36" x14ac:dyDescent="0.2">
      <c r="A66" s="27">
        <f t="shared" si="0"/>
        <v>59</v>
      </c>
      <c r="B66" s="42" t="s">
        <v>9</v>
      </c>
      <c r="C66" s="49" t="s">
        <v>5</v>
      </c>
      <c r="D66" s="34"/>
      <c r="E66" s="60">
        <v>4.93</v>
      </c>
      <c r="F66" s="51">
        <f t="shared" si="1"/>
        <v>6.0638999999999994</v>
      </c>
      <c r="G66" s="30"/>
      <c r="I66" s="74"/>
      <c r="J66" s="75"/>
    </row>
    <row r="67" spans="1:10" s="9" customFormat="1" ht="24" x14ac:dyDescent="0.2">
      <c r="A67" s="27">
        <f t="shared" si="0"/>
        <v>60</v>
      </c>
      <c r="B67" s="42" t="s">
        <v>67</v>
      </c>
      <c r="C67" s="49" t="s">
        <v>10</v>
      </c>
      <c r="D67" s="34"/>
      <c r="E67" s="60">
        <v>15.28</v>
      </c>
      <c r="F67" s="51">
        <f t="shared" si="1"/>
        <v>18.7944</v>
      </c>
      <c r="G67" s="30"/>
      <c r="I67" s="74"/>
      <c r="J67" s="75"/>
    </row>
    <row r="68" spans="1:10" s="9" customFormat="1" ht="24" x14ac:dyDescent="0.2">
      <c r="A68" s="27">
        <f t="shared" si="0"/>
        <v>61</v>
      </c>
      <c r="B68" s="41" t="s">
        <v>42</v>
      </c>
      <c r="C68" s="49" t="s">
        <v>10</v>
      </c>
      <c r="D68" s="34"/>
      <c r="E68" s="60">
        <v>19.940000000000001</v>
      </c>
      <c r="F68" s="51">
        <f t="shared" si="1"/>
        <v>24.526200000000003</v>
      </c>
      <c r="G68" s="30"/>
      <c r="I68" s="74"/>
      <c r="J68" s="75"/>
    </row>
    <row r="69" spans="1:10" s="9" customFormat="1" ht="24" x14ac:dyDescent="0.2">
      <c r="A69" s="27">
        <f t="shared" si="0"/>
        <v>62</v>
      </c>
      <c r="B69" s="41" t="s">
        <v>241</v>
      </c>
      <c r="C69" s="49" t="s">
        <v>10</v>
      </c>
      <c r="D69" s="34"/>
      <c r="E69" s="60">
        <v>24.78</v>
      </c>
      <c r="F69" s="51">
        <f t="shared" si="1"/>
        <v>30.479400000000002</v>
      </c>
      <c r="G69" s="30"/>
      <c r="I69" s="74"/>
      <c r="J69" s="75"/>
    </row>
    <row r="70" spans="1:10" s="9" customFormat="1" ht="24" x14ac:dyDescent="0.2">
      <c r="A70" s="27">
        <f t="shared" si="0"/>
        <v>63</v>
      </c>
      <c r="B70" s="42" t="s">
        <v>72</v>
      </c>
      <c r="C70" s="49" t="s">
        <v>10</v>
      </c>
      <c r="D70" s="34"/>
      <c r="E70" s="60">
        <v>19.940000000000001</v>
      </c>
      <c r="F70" s="51">
        <f t="shared" si="1"/>
        <v>24.526200000000003</v>
      </c>
      <c r="G70" s="30"/>
      <c r="I70" s="74"/>
      <c r="J70" s="75"/>
    </row>
    <row r="71" spans="1:10" s="9" customFormat="1" ht="24" x14ac:dyDescent="0.2">
      <c r="A71" s="27">
        <f t="shared" si="0"/>
        <v>64</v>
      </c>
      <c r="B71" s="42" t="s">
        <v>240</v>
      </c>
      <c r="C71" s="49" t="s">
        <v>10</v>
      </c>
      <c r="D71" s="34"/>
      <c r="E71" s="60">
        <v>19.940000000000001</v>
      </c>
      <c r="F71" s="51">
        <f t="shared" si="1"/>
        <v>24.526200000000003</v>
      </c>
      <c r="G71" s="30"/>
      <c r="I71" s="74"/>
      <c r="J71" s="75"/>
    </row>
    <row r="72" spans="1:10" s="9" customFormat="1" ht="22.5" x14ac:dyDescent="0.2">
      <c r="A72" s="27">
        <f t="shared" si="0"/>
        <v>65</v>
      </c>
      <c r="B72" s="42" t="s">
        <v>116</v>
      </c>
      <c r="C72" s="49" t="s">
        <v>10</v>
      </c>
      <c r="D72" s="34"/>
      <c r="E72" s="60">
        <v>15.28</v>
      </c>
      <c r="F72" s="51">
        <f t="shared" si="1"/>
        <v>18.7944</v>
      </c>
      <c r="G72" s="30"/>
      <c r="I72" s="74"/>
      <c r="J72" s="75"/>
    </row>
    <row r="73" spans="1:10" s="9" customFormat="1" ht="36" x14ac:dyDescent="0.2">
      <c r="A73" s="27">
        <f t="shared" si="0"/>
        <v>66</v>
      </c>
      <c r="B73" s="43" t="s">
        <v>136</v>
      </c>
      <c r="C73" s="49" t="s">
        <v>5</v>
      </c>
      <c r="D73" s="34"/>
      <c r="E73" s="60">
        <v>9.2799999999999994</v>
      </c>
      <c r="F73" s="51">
        <f t="shared" si="1"/>
        <v>11.414399999999999</v>
      </c>
      <c r="G73" s="30"/>
      <c r="I73" s="74"/>
      <c r="J73" s="75"/>
    </row>
    <row r="74" spans="1:10" s="9" customFormat="1" ht="36" x14ac:dyDescent="0.2">
      <c r="A74" s="27">
        <f t="shared" ref="A74:A137" si="2">A73+1</f>
        <v>67</v>
      </c>
      <c r="B74" s="43" t="s">
        <v>137</v>
      </c>
      <c r="C74" s="49" t="s">
        <v>5</v>
      </c>
      <c r="D74" s="34"/>
      <c r="E74" s="60">
        <v>9.24</v>
      </c>
      <c r="F74" s="51">
        <f t="shared" ref="F74:F137" si="3">E74*1.23</f>
        <v>11.3652</v>
      </c>
      <c r="G74" s="30"/>
      <c r="I74" s="74"/>
      <c r="J74" s="75"/>
    </row>
    <row r="75" spans="1:10" s="9" customFormat="1" ht="72" x14ac:dyDescent="0.2">
      <c r="A75" s="27">
        <f t="shared" si="2"/>
        <v>68</v>
      </c>
      <c r="B75" s="41" t="s">
        <v>105</v>
      </c>
      <c r="C75" s="49" t="s">
        <v>5</v>
      </c>
      <c r="D75" s="34"/>
      <c r="E75" s="60">
        <v>0.79</v>
      </c>
      <c r="F75" s="51">
        <f t="shared" si="3"/>
        <v>0.97170000000000001</v>
      </c>
      <c r="G75" s="30"/>
      <c r="I75" s="74"/>
      <c r="J75" s="75"/>
    </row>
    <row r="76" spans="1:10" s="9" customFormat="1" ht="84" x14ac:dyDescent="0.2">
      <c r="A76" s="27">
        <f t="shared" si="2"/>
        <v>69</v>
      </c>
      <c r="B76" s="42" t="s">
        <v>185</v>
      </c>
      <c r="C76" s="49" t="s">
        <v>5</v>
      </c>
      <c r="D76" s="34"/>
      <c r="E76" s="60">
        <v>1.04</v>
      </c>
      <c r="F76" s="51">
        <f t="shared" si="3"/>
        <v>1.2792000000000001</v>
      </c>
      <c r="G76" s="30"/>
      <c r="I76" s="74"/>
      <c r="J76" s="75"/>
    </row>
    <row r="77" spans="1:10" s="9" customFormat="1" ht="24" x14ac:dyDescent="0.2">
      <c r="A77" s="27">
        <f t="shared" si="2"/>
        <v>70</v>
      </c>
      <c r="B77" s="41" t="s">
        <v>138</v>
      </c>
      <c r="C77" s="49" t="s">
        <v>5</v>
      </c>
      <c r="D77" s="34"/>
      <c r="E77" s="60">
        <v>0.69</v>
      </c>
      <c r="F77" s="51">
        <f t="shared" si="3"/>
        <v>0.8486999999999999</v>
      </c>
      <c r="G77" s="30"/>
      <c r="I77" s="74"/>
      <c r="J77" s="75"/>
    </row>
    <row r="78" spans="1:10" s="9" customFormat="1" ht="72" x14ac:dyDescent="0.2">
      <c r="A78" s="27">
        <f t="shared" si="2"/>
        <v>71</v>
      </c>
      <c r="B78" s="42" t="s">
        <v>89</v>
      </c>
      <c r="C78" s="49" t="s">
        <v>5</v>
      </c>
      <c r="D78" s="34"/>
      <c r="E78" s="60">
        <v>2.67</v>
      </c>
      <c r="F78" s="51">
        <f t="shared" si="3"/>
        <v>3.2841</v>
      </c>
      <c r="G78" s="30"/>
      <c r="I78" s="74"/>
      <c r="J78" s="75"/>
    </row>
    <row r="79" spans="1:10" s="9" customFormat="1" ht="27.75" customHeight="1" x14ac:dyDescent="0.2">
      <c r="A79" s="27">
        <f t="shared" si="2"/>
        <v>72</v>
      </c>
      <c r="B79" s="42" t="s">
        <v>139</v>
      </c>
      <c r="C79" s="49" t="s">
        <v>5</v>
      </c>
      <c r="D79" s="34"/>
      <c r="E79" s="60">
        <v>0.94</v>
      </c>
      <c r="F79" s="51">
        <f t="shared" si="3"/>
        <v>1.1561999999999999</v>
      </c>
      <c r="G79" s="30"/>
      <c r="I79" s="74"/>
      <c r="J79" s="75"/>
    </row>
    <row r="80" spans="1:10" s="11" customFormat="1" ht="60" x14ac:dyDescent="0.2">
      <c r="A80" s="27">
        <f t="shared" si="2"/>
        <v>73</v>
      </c>
      <c r="B80" s="42" t="s">
        <v>11</v>
      </c>
      <c r="C80" s="49" t="s">
        <v>5</v>
      </c>
      <c r="D80" s="34"/>
      <c r="E80" s="60">
        <v>0.95</v>
      </c>
      <c r="F80" s="51">
        <f t="shared" si="3"/>
        <v>1.1684999999999999</v>
      </c>
      <c r="G80" s="32"/>
      <c r="I80" s="74"/>
      <c r="J80" s="75"/>
    </row>
    <row r="81" spans="1:10" s="9" customFormat="1" ht="72" x14ac:dyDescent="0.2">
      <c r="A81" s="27">
        <f t="shared" si="2"/>
        <v>74</v>
      </c>
      <c r="B81" s="41" t="s">
        <v>226</v>
      </c>
      <c r="C81" s="49" t="s">
        <v>5</v>
      </c>
      <c r="D81" s="34"/>
      <c r="E81" s="60">
        <v>2.09</v>
      </c>
      <c r="F81" s="51">
        <f t="shared" si="3"/>
        <v>2.5707</v>
      </c>
      <c r="G81" s="30"/>
      <c r="I81" s="74"/>
      <c r="J81" s="75"/>
    </row>
    <row r="82" spans="1:10" s="9" customFormat="1" ht="48" x14ac:dyDescent="0.2">
      <c r="A82" s="27">
        <f t="shared" si="2"/>
        <v>75</v>
      </c>
      <c r="B82" s="41" t="s">
        <v>140</v>
      </c>
      <c r="C82" s="49" t="s">
        <v>5</v>
      </c>
      <c r="D82" s="34"/>
      <c r="E82" s="60">
        <v>10.37</v>
      </c>
      <c r="F82" s="51">
        <f t="shared" si="3"/>
        <v>12.755099999999999</v>
      </c>
      <c r="G82" s="30"/>
      <c r="I82" s="74"/>
      <c r="J82" s="75"/>
    </row>
    <row r="83" spans="1:10" s="9" customFormat="1" ht="36" x14ac:dyDescent="0.2">
      <c r="A83" s="27">
        <f t="shared" si="2"/>
        <v>76</v>
      </c>
      <c r="B83" s="41" t="s">
        <v>141</v>
      </c>
      <c r="C83" s="49" t="s">
        <v>5</v>
      </c>
      <c r="D83" s="34"/>
      <c r="E83" s="60">
        <v>7.51</v>
      </c>
      <c r="F83" s="51">
        <f t="shared" si="3"/>
        <v>9.2372999999999994</v>
      </c>
      <c r="G83" s="30"/>
      <c r="I83" s="74"/>
      <c r="J83" s="75"/>
    </row>
    <row r="84" spans="1:10" s="9" customFormat="1" ht="36" x14ac:dyDescent="0.2">
      <c r="A84" s="27">
        <f t="shared" si="2"/>
        <v>77</v>
      </c>
      <c r="B84" s="42" t="s">
        <v>121</v>
      </c>
      <c r="C84" s="49" t="s">
        <v>5</v>
      </c>
      <c r="D84" s="34"/>
      <c r="E84" s="60">
        <v>7.33</v>
      </c>
      <c r="F84" s="51">
        <f t="shared" si="3"/>
        <v>9.0159000000000002</v>
      </c>
      <c r="G84" s="30"/>
      <c r="I84" s="74"/>
      <c r="J84" s="75"/>
    </row>
    <row r="85" spans="1:10" s="9" customFormat="1" ht="72" x14ac:dyDescent="0.2">
      <c r="A85" s="27">
        <f t="shared" si="2"/>
        <v>78</v>
      </c>
      <c r="B85" s="44" t="s">
        <v>143</v>
      </c>
      <c r="C85" s="49" t="s">
        <v>5</v>
      </c>
      <c r="D85" s="34"/>
      <c r="E85" s="60">
        <v>20</v>
      </c>
      <c r="F85" s="51">
        <f t="shared" si="3"/>
        <v>24.6</v>
      </c>
      <c r="G85" s="30"/>
      <c r="I85" s="74"/>
      <c r="J85" s="75"/>
    </row>
    <row r="86" spans="1:10" s="9" customFormat="1" ht="72" x14ac:dyDescent="0.2">
      <c r="A86" s="27">
        <f t="shared" si="2"/>
        <v>79</v>
      </c>
      <c r="B86" s="41" t="s">
        <v>142</v>
      </c>
      <c r="C86" s="49" t="s">
        <v>5</v>
      </c>
      <c r="D86" s="34"/>
      <c r="E86" s="60">
        <v>36.47</v>
      </c>
      <c r="F86" s="51">
        <f t="shared" si="3"/>
        <v>44.8581</v>
      </c>
      <c r="G86" s="30"/>
      <c r="I86" s="74"/>
      <c r="J86" s="75"/>
    </row>
    <row r="87" spans="1:10" s="9" customFormat="1" ht="84" x14ac:dyDescent="0.2">
      <c r="A87" s="27">
        <f t="shared" si="2"/>
        <v>80</v>
      </c>
      <c r="B87" s="41" t="s">
        <v>181</v>
      </c>
      <c r="C87" s="49" t="s">
        <v>5</v>
      </c>
      <c r="D87" s="34"/>
      <c r="E87" s="60">
        <v>15.28</v>
      </c>
      <c r="F87" s="51">
        <f t="shared" si="3"/>
        <v>18.7944</v>
      </c>
      <c r="G87" s="30"/>
      <c r="I87" s="74"/>
      <c r="J87" s="75"/>
    </row>
    <row r="88" spans="1:10" s="9" customFormat="1" ht="60" x14ac:dyDescent="0.2">
      <c r="A88" s="27">
        <f t="shared" si="2"/>
        <v>81</v>
      </c>
      <c r="B88" s="42" t="s">
        <v>186</v>
      </c>
      <c r="C88" s="49" t="s">
        <v>5</v>
      </c>
      <c r="D88" s="34"/>
      <c r="E88" s="60">
        <v>3.26</v>
      </c>
      <c r="F88" s="51">
        <f t="shared" si="3"/>
        <v>4.0097999999999994</v>
      </c>
      <c r="G88" s="30"/>
      <c r="I88" s="74"/>
      <c r="J88" s="75"/>
    </row>
    <row r="89" spans="1:10" s="9" customFormat="1" ht="60" x14ac:dyDescent="0.2">
      <c r="A89" s="27">
        <f t="shared" si="2"/>
        <v>82</v>
      </c>
      <c r="B89" s="42" t="s">
        <v>41</v>
      </c>
      <c r="C89" s="49" t="s">
        <v>5</v>
      </c>
      <c r="D89" s="34"/>
      <c r="E89" s="60">
        <v>3.36</v>
      </c>
      <c r="F89" s="51">
        <f t="shared" si="3"/>
        <v>4.1327999999999996</v>
      </c>
      <c r="G89" s="30"/>
      <c r="I89" s="74"/>
      <c r="J89" s="75"/>
    </row>
    <row r="90" spans="1:10" s="9" customFormat="1" ht="27" customHeight="1" x14ac:dyDescent="0.2">
      <c r="A90" s="27">
        <f t="shared" si="2"/>
        <v>83</v>
      </c>
      <c r="B90" s="41" t="s">
        <v>43</v>
      </c>
      <c r="C90" s="49" t="s">
        <v>5</v>
      </c>
      <c r="D90" s="34"/>
      <c r="E90" s="60">
        <v>1.26</v>
      </c>
      <c r="F90" s="51">
        <f t="shared" si="3"/>
        <v>1.5498000000000001</v>
      </c>
      <c r="G90" s="30"/>
      <c r="I90" s="74"/>
      <c r="J90" s="75"/>
    </row>
    <row r="91" spans="1:10" s="9" customFormat="1" ht="28.5" customHeight="1" x14ac:dyDescent="0.2">
      <c r="A91" s="27">
        <f t="shared" si="2"/>
        <v>84</v>
      </c>
      <c r="B91" s="41" t="s">
        <v>44</v>
      </c>
      <c r="C91" s="49" t="s">
        <v>5</v>
      </c>
      <c r="D91" s="34"/>
      <c r="E91" s="60">
        <v>1.62</v>
      </c>
      <c r="F91" s="51">
        <f t="shared" si="3"/>
        <v>1.9926000000000001</v>
      </c>
      <c r="G91" s="30"/>
      <c r="I91" s="74"/>
      <c r="J91" s="75"/>
    </row>
    <row r="92" spans="1:10" s="9" customFormat="1" ht="25.5" customHeight="1" x14ac:dyDescent="0.2">
      <c r="A92" s="27">
        <f t="shared" si="2"/>
        <v>85</v>
      </c>
      <c r="B92" s="41" t="s">
        <v>45</v>
      </c>
      <c r="C92" s="49" t="s">
        <v>5</v>
      </c>
      <c r="D92" s="34"/>
      <c r="E92" s="60">
        <v>3.16</v>
      </c>
      <c r="F92" s="51">
        <f t="shared" si="3"/>
        <v>3.8868</v>
      </c>
      <c r="G92" s="30"/>
      <c r="I92" s="74"/>
      <c r="J92" s="75"/>
    </row>
    <row r="93" spans="1:10" s="9" customFormat="1" ht="26.25" customHeight="1" x14ac:dyDescent="0.2">
      <c r="A93" s="27">
        <f t="shared" si="2"/>
        <v>86</v>
      </c>
      <c r="B93" s="42" t="s">
        <v>46</v>
      </c>
      <c r="C93" s="49" t="s">
        <v>5</v>
      </c>
      <c r="D93" s="34"/>
      <c r="E93" s="60">
        <v>5.64</v>
      </c>
      <c r="F93" s="51">
        <f t="shared" si="3"/>
        <v>6.9371999999999998</v>
      </c>
      <c r="G93" s="30"/>
      <c r="I93" s="74"/>
      <c r="J93" s="75"/>
    </row>
    <row r="94" spans="1:10" s="9" customFormat="1" ht="24.75" customHeight="1" x14ac:dyDescent="0.2">
      <c r="A94" s="27">
        <f t="shared" si="2"/>
        <v>87</v>
      </c>
      <c r="B94" s="41" t="s">
        <v>12</v>
      </c>
      <c r="C94" s="49" t="s">
        <v>5</v>
      </c>
      <c r="D94" s="34"/>
      <c r="E94" s="60">
        <v>13.53</v>
      </c>
      <c r="F94" s="51">
        <f t="shared" si="3"/>
        <v>16.6419</v>
      </c>
      <c r="G94" s="30"/>
      <c r="I94" s="74"/>
      <c r="J94" s="75"/>
    </row>
    <row r="95" spans="1:10" s="9" customFormat="1" ht="25.5" customHeight="1" x14ac:dyDescent="0.2">
      <c r="A95" s="27">
        <f t="shared" si="2"/>
        <v>88</v>
      </c>
      <c r="B95" s="41" t="s">
        <v>13</v>
      </c>
      <c r="C95" s="49" t="s">
        <v>5</v>
      </c>
      <c r="D95" s="34"/>
      <c r="E95" s="60">
        <v>22.36</v>
      </c>
      <c r="F95" s="51">
        <f t="shared" si="3"/>
        <v>27.502800000000001</v>
      </c>
      <c r="G95" s="30"/>
      <c r="I95" s="74"/>
      <c r="J95" s="75"/>
    </row>
    <row r="96" spans="1:10" s="9" customFormat="1" ht="60" x14ac:dyDescent="0.2">
      <c r="A96" s="27">
        <f t="shared" si="2"/>
        <v>89</v>
      </c>
      <c r="B96" s="41" t="s">
        <v>14</v>
      </c>
      <c r="C96" s="49" t="s">
        <v>15</v>
      </c>
      <c r="D96" s="34"/>
      <c r="E96" s="60">
        <v>1.05</v>
      </c>
      <c r="F96" s="51">
        <f t="shared" si="3"/>
        <v>1.2915000000000001</v>
      </c>
      <c r="G96" s="30"/>
      <c r="I96" s="74"/>
      <c r="J96" s="75"/>
    </row>
    <row r="97" spans="1:10" s="9" customFormat="1" ht="60" x14ac:dyDescent="0.2">
      <c r="A97" s="27">
        <f t="shared" si="2"/>
        <v>90</v>
      </c>
      <c r="B97" s="41" t="s">
        <v>107</v>
      </c>
      <c r="C97" s="49" t="s">
        <v>29</v>
      </c>
      <c r="D97" s="34"/>
      <c r="E97" s="60">
        <v>1.35</v>
      </c>
      <c r="F97" s="51">
        <f t="shared" si="3"/>
        <v>1.6605000000000001</v>
      </c>
      <c r="G97" s="30"/>
      <c r="I97" s="74"/>
      <c r="J97" s="75"/>
    </row>
    <row r="98" spans="1:10" s="9" customFormat="1" ht="48" x14ac:dyDescent="0.2">
      <c r="A98" s="27">
        <f t="shared" si="2"/>
        <v>91</v>
      </c>
      <c r="B98" s="41" t="s">
        <v>144</v>
      </c>
      <c r="C98" s="49" t="s">
        <v>5</v>
      </c>
      <c r="D98" s="34"/>
      <c r="E98" s="60">
        <v>14.85</v>
      </c>
      <c r="F98" s="51">
        <f t="shared" si="3"/>
        <v>18.265499999999999</v>
      </c>
      <c r="G98" s="30"/>
      <c r="I98" s="74"/>
      <c r="J98" s="75"/>
    </row>
    <row r="99" spans="1:10" s="9" customFormat="1" ht="108" x14ac:dyDescent="0.2">
      <c r="A99" s="27">
        <f t="shared" si="2"/>
        <v>92</v>
      </c>
      <c r="B99" s="41" t="s">
        <v>145</v>
      </c>
      <c r="C99" s="49" t="s">
        <v>5</v>
      </c>
      <c r="D99" s="34"/>
      <c r="E99" s="60">
        <v>1.76</v>
      </c>
      <c r="F99" s="51">
        <f t="shared" si="3"/>
        <v>2.1648000000000001</v>
      </c>
      <c r="G99" s="30"/>
      <c r="I99" s="74"/>
      <c r="J99" s="75"/>
    </row>
    <row r="100" spans="1:10" s="9" customFormat="1" ht="72" x14ac:dyDescent="0.2">
      <c r="A100" s="27">
        <f t="shared" si="2"/>
        <v>93</v>
      </c>
      <c r="B100" s="41" t="s">
        <v>242</v>
      </c>
      <c r="C100" s="49" t="s">
        <v>5</v>
      </c>
      <c r="D100" s="34"/>
      <c r="E100" s="60">
        <v>0.21</v>
      </c>
      <c r="F100" s="51">
        <f t="shared" si="3"/>
        <v>0.25829999999999997</v>
      </c>
      <c r="G100" s="30"/>
      <c r="I100" s="74"/>
      <c r="J100" s="75"/>
    </row>
    <row r="101" spans="1:10" s="9" customFormat="1" ht="84" x14ac:dyDescent="0.2">
      <c r="A101" s="27">
        <f t="shared" si="2"/>
        <v>94</v>
      </c>
      <c r="B101" s="41" t="s">
        <v>146</v>
      </c>
      <c r="C101" s="49" t="s">
        <v>5</v>
      </c>
      <c r="D101" s="34"/>
      <c r="E101" s="60">
        <v>0.95</v>
      </c>
      <c r="F101" s="51">
        <f t="shared" si="3"/>
        <v>1.1684999999999999</v>
      </c>
      <c r="G101" s="30"/>
      <c r="I101" s="74"/>
      <c r="J101" s="75"/>
    </row>
    <row r="102" spans="1:10" s="9" customFormat="1" ht="84" x14ac:dyDescent="0.2">
      <c r="A102" s="27">
        <f t="shared" si="2"/>
        <v>95</v>
      </c>
      <c r="B102" s="41" t="s">
        <v>147</v>
      </c>
      <c r="C102" s="49" t="s">
        <v>5</v>
      </c>
      <c r="D102" s="34"/>
      <c r="E102" s="60">
        <v>1.47</v>
      </c>
      <c r="F102" s="51">
        <f t="shared" si="3"/>
        <v>1.8081</v>
      </c>
      <c r="G102" s="30"/>
      <c r="I102" s="74"/>
      <c r="J102" s="75"/>
    </row>
    <row r="103" spans="1:10" s="9" customFormat="1" ht="24" x14ac:dyDescent="0.2">
      <c r="A103" s="27">
        <f t="shared" si="2"/>
        <v>96</v>
      </c>
      <c r="B103" s="41" t="s">
        <v>110</v>
      </c>
      <c r="C103" s="49" t="s">
        <v>5</v>
      </c>
      <c r="D103" s="34"/>
      <c r="E103" s="60">
        <v>0.52</v>
      </c>
      <c r="F103" s="51">
        <f t="shared" si="3"/>
        <v>0.63960000000000006</v>
      </c>
      <c r="G103" s="30"/>
      <c r="I103" s="74"/>
      <c r="J103" s="75"/>
    </row>
    <row r="104" spans="1:10" s="9" customFormat="1" ht="48" x14ac:dyDescent="0.2">
      <c r="A104" s="27">
        <f t="shared" si="2"/>
        <v>97</v>
      </c>
      <c r="B104" s="41" t="s">
        <v>243</v>
      </c>
      <c r="C104" s="49" t="s">
        <v>5</v>
      </c>
      <c r="D104" s="34"/>
      <c r="E104" s="60">
        <v>3.75</v>
      </c>
      <c r="F104" s="51">
        <f t="shared" si="3"/>
        <v>4.6124999999999998</v>
      </c>
      <c r="G104" s="30"/>
      <c r="I104" s="74"/>
      <c r="J104" s="75"/>
    </row>
    <row r="105" spans="1:10" s="9" customFormat="1" ht="24" x14ac:dyDescent="0.2">
      <c r="A105" s="27">
        <f t="shared" si="2"/>
        <v>98</v>
      </c>
      <c r="B105" s="41" t="s">
        <v>16</v>
      </c>
      <c r="C105" s="49" t="s">
        <v>5</v>
      </c>
      <c r="D105" s="34"/>
      <c r="E105" s="60">
        <v>0.34</v>
      </c>
      <c r="F105" s="51">
        <f t="shared" si="3"/>
        <v>0.41820000000000002</v>
      </c>
      <c r="G105" s="30"/>
      <c r="I105" s="74"/>
      <c r="J105" s="75"/>
    </row>
    <row r="106" spans="1:10" s="9" customFormat="1" ht="24" x14ac:dyDescent="0.2">
      <c r="A106" s="27">
        <f t="shared" si="2"/>
        <v>99</v>
      </c>
      <c r="B106" s="41" t="s">
        <v>17</v>
      </c>
      <c r="C106" s="49" t="s">
        <v>5</v>
      </c>
      <c r="D106" s="34"/>
      <c r="E106" s="60">
        <v>0.45</v>
      </c>
      <c r="F106" s="51">
        <f t="shared" si="3"/>
        <v>0.55349999999999999</v>
      </c>
      <c r="G106" s="30"/>
      <c r="I106" s="74"/>
      <c r="J106" s="75"/>
    </row>
    <row r="107" spans="1:10" s="9" customFormat="1" ht="24" x14ac:dyDescent="0.2">
      <c r="A107" s="27">
        <f t="shared" si="2"/>
        <v>100</v>
      </c>
      <c r="B107" s="41" t="s">
        <v>18</v>
      </c>
      <c r="C107" s="49" t="s">
        <v>5</v>
      </c>
      <c r="D107" s="34"/>
      <c r="E107" s="60">
        <v>1.17</v>
      </c>
      <c r="F107" s="51">
        <f t="shared" si="3"/>
        <v>1.4390999999999998</v>
      </c>
      <c r="G107" s="30"/>
      <c r="I107" s="74"/>
      <c r="J107" s="75"/>
    </row>
    <row r="108" spans="1:10" s="9" customFormat="1" ht="24" x14ac:dyDescent="0.2">
      <c r="A108" s="27">
        <f t="shared" si="2"/>
        <v>101</v>
      </c>
      <c r="B108" s="45" t="s">
        <v>73</v>
      </c>
      <c r="C108" s="49" t="s">
        <v>10</v>
      </c>
      <c r="D108" s="34"/>
      <c r="E108" s="60">
        <v>14.71</v>
      </c>
      <c r="F108" s="51">
        <f t="shared" si="3"/>
        <v>18.093299999999999</v>
      </c>
      <c r="G108" s="30"/>
      <c r="I108" s="74"/>
      <c r="J108" s="75"/>
    </row>
    <row r="109" spans="1:10" s="9" customFormat="1" ht="24" x14ac:dyDescent="0.2">
      <c r="A109" s="27">
        <f t="shared" si="2"/>
        <v>102</v>
      </c>
      <c r="B109" s="42" t="s">
        <v>74</v>
      </c>
      <c r="C109" s="49" t="s">
        <v>10</v>
      </c>
      <c r="D109" s="34"/>
      <c r="E109" s="60">
        <v>17.059999999999999</v>
      </c>
      <c r="F109" s="51">
        <f t="shared" si="3"/>
        <v>20.983799999999999</v>
      </c>
      <c r="G109" s="30"/>
      <c r="I109" s="74"/>
      <c r="J109" s="75"/>
    </row>
    <row r="110" spans="1:10" s="9" customFormat="1" ht="24" x14ac:dyDescent="0.2">
      <c r="A110" s="27">
        <f t="shared" si="2"/>
        <v>103</v>
      </c>
      <c r="B110" s="42" t="s">
        <v>75</v>
      </c>
      <c r="C110" s="49" t="s">
        <v>10</v>
      </c>
      <c r="D110" s="34"/>
      <c r="E110" s="60">
        <v>26.47</v>
      </c>
      <c r="F110" s="51">
        <f t="shared" si="3"/>
        <v>32.558099999999996</v>
      </c>
      <c r="G110" s="30"/>
      <c r="I110" s="74"/>
      <c r="J110" s="75"/>
    </row>
    <row r="111" spans="1:10" s="9" customFormat="1" ht="24" x14ac:dyDescent="0.2">
      <c r="A111" s="27">
        <f t="shared" si="2"/>
        <v>104</v>
      </c>
      <c r="B111" s="42" t="s">
        <v>76</v>
      </c>
      <c r="C111" s="49" t="s">
        <v>10</v>
      </c>
      <c r="D111" s="34"/>
      <c r="E111" s="60">
        <v>44.71</v>
      </c>
      <c r="F111" s="51">
        <f t="shared" si="3"/>
        <v>54.993299999999998</v>
      </c>
      <c r="G111" s="30"/>
      <c r="I111" s="74"/>
      <c r="J111" s="75"/>
    </row>
    <row r="112" spans="1:10" s="9" customFormat="1" ht="36" x14ac:dyDescent="0.2">
      <c r="A112" s="27">
        <f t="shared" si="2"/>
        <v>105</v>
      </c>
      <c r="B112" s="42" t="s">
        <v>77</v>
      </c>
      <c r="C112" s="49" t="s">
        <v>257</v>
      </c>
      <c r="D112" s="34"/>
      <c r="E112" s="60">
        <v>47.06</v>
      </c>
      <c r="F112" s="51">
        <f t="shared" si="3"/>
        <v>57.883800000000001</v>
      </c>
      <c r="G112" s="30"/>
      <c r="I112" s="74"/>
      <c r="J112" s="75"/>
    </row>
    <row r="113" spans="1:10" s="9" customFormat="1" ht="36" x14ac:dyDescent="0.2">
      <c r="A113" s="27">
        <f t="shared" si="2"/>
        <v>106</v>
      </c>
      <c r="B113" s="42" t="s">
        <v>148</v>
      </c>
      <c r="C113" s="49" t="s">
        <v>257</v>
      </c>
      <c r="D113" s="34"/>
      <c r="E113" s="60">
        <v>42.36</v>
      </c>
      <c r="F113" s="51">
        <f t="shared" si="3"/>
        <v>52.102800000000002</v>
      </c>
      <c r="G113" s="30"/>
      <c r="I113" s="74"/>
      <c r="J113" s="75"/>
    </row>
    <row r="114" spans="1:10" s="9" customFormat="1" ht="36" x14ac:dyDescent="0.2">
      <c r="A114" s="27">
        <f t="shared" si="2"/>
        <v>107</v>
      </c>
      <c r="B114" s="42" t="s">
        <v>47</v>
      </c>
      <c r="C114" s="49" t="s">
        <v>10</v>
      </c>
      <c r="D114" s="34"/>
      <c r="E114" s="60">
        <v>21.77</v>
      </c>
      <c r="F114" s="51">
        <f t="shared" si="3"/>
        <v>26.777100000000001</v>
      </c>
      <c r="G114" s="30"/>
      <c r="I114" s="74"/>
      <c r="J114" s="75"/>
    </row>
    <row r="115" spans="1:10" s="9" customFormat="1" ht="36" x14ac:dyDescent="0.2">
      <c r="A115" s="27">
        <f t="shared" si="2"/>
        <v>108</v>
      </c>
      <c r="B115" s="42" t="s">
        <v>48</v>
      </c>
      <c r="C115" s="49" t="s">
        <v>10</v>
      </c>
      <c r="D115" s="34"/>
      <c r="E115" s="60">
        <v>12.36</v>
      </c>
      <c r="F115" s="51">
        <f t="shared" si="3"/>
        <v>15.2028</v>
      </c>
      <c r="G115" s="30"/>
      <c r="I115" s="74"/>
      <c r="J115" s="75"/>
    </row>
    <row r="116" spans="1:10" s="9" customFormat="1" ht="36" x14ac:dyDescent="0.2">
      <c r="A116" s="27">
        <f t="shared" si="2"/>
        <v>109</v>
      </c>
      <c r="B116" s="42" t="s">
        <v>149</v>
      </c>
      <c r="C116" s="49" t="s">
        <v>257</v>
      </c>
      <c r="D116" s="34"/>
      <c r="E116" s="60">
        <v>13.53</v>
      </c>
      <c r="F116" s="51">
        <f t="shared" si="3"/>
        <v>16.6419</v>
      </c>
      <c r="G116" s="30"/>
      <c r="I116" s="74"/>
      <c r="J116" s="75"/>
    </row>
    <row r="117" spans="1:10" s="9" customFormat="1" ht="36" x14ac:dyDescent="0.2">
      <c r="A117" s="27">
        <f t="shared" si="2"/>
        <v>110</v>
      </c>
      <c r="B117" s="42" t="s">
        <v>150</v>
      </c>
      <c r="C117" s="49" t="s">
        <v>257</v>
      </c>
      <c r="D117" s="34"/>
      <c r="E117" s="60">
        <v>17.649999999999999</v>
      </c>
      <c r="F117" s="51">
        <f t="shared" si="3"/>
        <v>21.709499999999998</v>
      </c>
      <c r="G117" s="30"/>
      <c r="I117" s="74"/>
      <c r="J117" s="75"/>
    </row>
    <row r="118" spans="1:10" s="9" customFormat="1" ht="30" customHeight="1" x14ac:dyDescent="0.2">
      <c r="A118" s="27">
        <f t="shared" si="2"/>
        <v>111</v>
      </c>
      <c r="B118" s="42" t="s">
        <v>108</v>
      </c>
      <c r="C118" s="49" t="s">
        <v>151</v>
      </c>
      <c r="D118" s="34"/>
      <c r="E118" s="60">
        <v>7.54</v>
      </c>
      <c r="F118" s="51">
        <f t="shared" si="3"/>
        <v>9.2742000000000004</v>
      </c>
      <c r="G118" s="30"/>
      <c r="I118" s="74"/>
      <c r="J118" s="75"/>
    </row>
    <row r="119" spans="1:10" s="9" customFormat="1" ht="48" x14ac:dyDescent="0.2">
      <c r="A119" s="27">
        <f t="shared" si="2"/>
        <v>112</v>
      </c>
      <c r="B119" s="42" t="s">
        <v>19</v>
      </c>
      <c r="C119" s="49" t="s">
        <v>5</v>
      </c>
      <c r="D119" s="34"/>
      <c r="E119" s="60">
        <v>13.84</v>
      </c>
      <c r="F119" s="51">
        <f t="shared" si="3"/>
        <v>17.023199999999999</v>
      </c>
      <c r="G119" s="30"/>
      <c r="I119" s="74"/>
      <c r="J119" s="75"/>
    </row>
    <row r="120" spans="1:10" s="9" customFormat="1" ht="36" x14ac:dyDescent="0.2">
      <c r="A120" s="27">
        <f t="shared" si="2"/>
        <v>113</v>
      </c>
      <c r="B120" s="42" t="s">
        <v>64</v>
      </c>
      <c r="C120" s="49" t="s">
        <v>258</v>
      </c>
      <c r="D120" s="34"/>
      <c r="E120" s="60">
        <v>2.94</v>
      </c>
      <c r="F120" s="51">
        <f t="shared" si="3"/>
        <v>3.6162000000000001</v>
      </c>
      <c r="G120" s="30"/>
      <c r="I120" s="74"/>
      <c r="J120" s="75"/>
    </row>
    <row r="121" spans="1:10" s="9" customFormat="1" ht="60" x14ac:dyDescent="0.2">
      <c r="A121" s="27">
        <f t="shared" si="2"/>
        <v>114</v>
      </c>
      <c r="B121" s="42" t="s">
        <v>78</v>
      </c>
      <c r="C121" s="49" t="s">
        <v>5</v>
      </c>
      <c r="D121" s="34"/>
      <c r="E121" s="60">
        <v>13.17</v>
      </c>
      <c r="F121" s="51">
        <f t="shared" si="3"/>
        <v>16.199100000000001</v>
      </c>
      <c r="G121" s="30"/>
      <c r="I121" s="74"/>
      <c r="J121" s="75"/>
    </row>
    <row r="122" spans="1:10" s="9" customFormat="1" ht="23.25" customHeight="1" x14ac:dyDescent="0.2">
      <c r="A122" s="27">
        <f t="shared" si="2"/>
        <v>115</v>
      </c>
      <c r="B122" s="42" t="s">
        <v>20</v>
      </c>
      <c r="C122" s="49" t="s">
        <v>5</v>
      </c>
      <c r="D122" s="34"/>
      <c r="E122" s="60">
        <v>1.59</v>
      </c>
      <c r="F122" s="51">
        <f t="shared" si="3"/>
        <v>1.9557</v>
      </c>
      <c r="G122" s="30"/>
      <c r="I122" s="74"/>
      <c r="J122" s="75"/>
    </row>
    <row r="123" spans="1:10" s="9" customFormat="1" ht="83.25" customHeight="1" x14ac:dyDescent="0.2">
      <c r="A123" s="27">
        <f t="shared" si="2"/>
        <v>116</v>
      </c>
      <c r="B123" s="41" t="s">
        <v>58</v>
      </c>
      <c r="C123" s="49" t="s">
        <v>5</v>
      </c>
      <c r="D123" s="34"/>
      <c r="E123" s="60">
        <v>8.59</v>
      </c>
      <c r="F123" s="51">
        <f t="shared" si="3"/>
        <v>10.5657</v>
      </c>
      <c r="G123" s="30"/>
      <c r="I123" s="74"/>
      <c r="J123" s="75"/>
    </row>
    <row r="124" spans="1:10" s="9" customFormat="1" ht="52.5" customHeight="1" x14ac:dyDescent="0.2">
      <c r="A124" s="27">
        <f t="shared" si="2"/>
        <v>117</v>
      </c>
      <c r="B124" s="41" t="s">
        <v>87</v>
      </c>
      <c r="C124" s="49" t="s">
        <v>5</v>
      </c>
      <c r="D124" s="34"/>
      <c r="E124" s="60">
        <v>10.32</v>
      </c>
      <c r="F124" s="51">
        <f t="shared" si="3"/>
        <v>12.6936</v>
      </c>
      <c r="G124" s="30"/>
      <c r="I124" s="74"/>
      <c r="J124" s="75"/>
    </row>
    <row r="125" spans="1:10" s="9" customFormat="1" ht="24" x14ac:dyDescent="0.2">
      <c r="A125" s="27">
        <f t="shared" si="2"/>
        <v>118</v>
      </c>
      <c r="B125" s="41" t="s">
        <v>54</v>
      </c>
      <c r="C125" s="49" t="s">
        <v>259</v>
      </c>
      <c r="D125" s="34"/>
      <c r="E125" s="60">
        <v>5.73</v>
      </c>
      <c r="F125" s="51">
        <f t="shared" si="3"/>
        <v>7.0479000000000003</v>
      </c>
      <c r="G125" s="30"/>
      <c r="I125" s="74"/>
      <c r="J125" s="75"/>
    </row>
    <row r="126" spans="1:10" s="9" customFormat="1" ht="24" x14ac:dyDescent="0.2">
      <c r="A126" s="27">
        <f t="shared" si="2"/>
        <v>119</v>
      </c>
      <c r="B126" s="42" t="s">
        <v>200</v>
      </c>
      <c r="C126" s="49" t="s">
        <v>5</v>
      </c>
      <c r="D126" s="34"/>
      <c r="E126" s="60">
        <v>0.24</v>
      </c>
      <c r="F126" s="51">
        <f t="shared" si="3"/>
        <v>0.29519999999999996</v>
      </c>
      <c r="G126" s="30"/>
      <c r="I126" s="74"/>
      <c r="J126" s="75"/>
    </row>
    <row r="127" spans="1:10" s="9" customFormat="1" ht="36" x14ac:dyDescent="0.2">
      <c r="A127" s="27">
        <f t="shared" si="2"/>
        <v>120</v>
      </c>
      <c r="B127" s="42" t="s">
        <v>213</v>
      </c>
      <c r="C127" s="49" t="s">
        <v>5</v>
      </c>
      <c r="D127" s="34"/>
      <c r="E127" s="60">
        <v>1.1399999999999999</v>
      </c>
      <c r="F127" s="51">
        <f t="shared" si="3"/>
        <v>1.4021999999999999</v>
      </c>
      <c r="G127" s="30"/>
      <c r="I127" s="74"/>
      <c r="J127" s="75"/>
    </row>
    <row r="128" spans="1:10" s="9" customFormat="1" ht="24.75" customHeight="1" x14ac:dyDescent="0.2">
      <c r="A128" s="27">
        <f t="shared" si="2"/>
        <v>121</v>
      </c>
      <c r="B128" s="41" t="s">
        <v>201</v>
      </c>
      <c r="C128" s="49" t="s">
        <v>5</v>
      </c>
      <c r="D128" s="34"/>
      <c r="E128" s="60">
        <v>1.1599999999999999</v>
      </c>
      <c r="F128" s="51">
        <f t="shared" si="3"/>
        <v>1.4267999999999998</v>
      </c>
      <c r="G128" s="30"/>
      <c r="I128" s="74"/>
      <c r="J128" s="75"/>
    </row>
    <row r="129" spans="1:10" s="9" customFormat="1" ht="24.75" customHeight="1" x14ac:dyDescent="0.2">
      <c r="A129" s="27">
        <f t="shared" si="2"/>
        <v>122</v>
      </c>
      <c r="B129" s="42" t="s">
        <v>202</v>
      </c>
      <c r="C129" s="49" t="s">
        <v>5</v>
      </c>
      <c r="D129" s="34"/>
      <c r="E129" s="60">
        <v>2.67</v>
      </c>
      <c r="F129" s="51">
        <f t="shared" si="3"/>
        <v>3.2841</v>
      </c>
      <c r="G129" s="30"/>
      <c r="I129" s="74"/>
      <c r="J129" s="75"/>
    </row>
    <row r="130" spans="1:10" s="9" customFormat="1" ht="24" x14ac:dyDescent="0.2">
      <c r="A130" s="27">
        <f t="shared" si="2"/>
        <v>123</v>
      </c>
      <c r="B130" s="42" t="s">
        <v>203</v>
      </c>
      <c r="C130" s="49" t="s">
        <v>5</v>
      </c>
      <c r="D130" s="34"/>
      <c r="E130" s="60">
        <v>1.1599999999999999</v>
      </c>
      <c r="F130" s="51">
        <f t="shared" si="3"/>
        <v>1.4267999999999998</v>
      </c>
      <c r="G130" s="30"/>
      <c r="I130" s="74"/>
      <c r="J130" s="75"/>
    </row>
    <row r="131" spans="1:10" s="9" customFormat="1" ht="27" customHeight="1" x14ac:dyDescent="0.2">
      <c r="A131" s="27">
        <f t="shared" si="2"/>
        <v>124</v>
      </c>
      <c r="B131" s="42" t="s">
        <v>53</v>
      </c>
      <c r="C131" s="49" t="s">
        <v>5</v>
      </c>
      <c r="D131" s="34"/>
      <c r="E131" s="60">
        <v>8.9600000000000009</v>
      </c>
      <c r="F131" s="51">
        <f t="shared" si="3"/>
        <v>11.020800000000001</v>
      </c>
      <c r="G131" s="30"/>
      <c r="I131" s="74"/>
      <c r="J131" s="75"/>
    </row>
    <row r="132" spans="1:10" s="9" customFormat="1" ht="48" x14ac:dyDescent="0.2">
      <c r="A132" s="27">
        <f t="shared" si="2"/>
        <v>125</v>
      </c>
      <c r="B132" s="41" t="s">
        <v>21</v>
      </c>
      <c r="C132" s="49" t="s">
        <v>5</v>
      </c>
      <c r="D132" s="34"/>
      <c r="E132" s="60">
        <v>1.53</v>
      </c>
      <c r="F132" s="51">
        <f t="shared" si="3"/>
        <v>1.8818999999999999</v>
      </c>
      <c r="G132" s="30"/>
      <c r="I132" s="74"/>
      <c r="J132" s="75"/>
    </row>
    <row r="133" spans="1:10" s="9" customFormat="1" ht="48" x14ac:dyDescent="0.2">
      <c r="A133" s="27">
        <f t="shared" si="2"/>
        <v>126</v>
      </c>
      <c r="B133" s="41" t="s">
        <v>22</v>
      </c>
      <c r="C133" s="49" t="s">
        <v>5</v>
      </c>
      <c r="D133" s="34"/>
      <c r="E133" s="60">
        <v>3.6</v>
      </c>
      <c r="F133" s="51">
        <f t="shared" si="3"/>
        <v>4.4279999999999999</v>
      </c>
      <c r="G133" s="30"/>
      <c r="I133" s="74"/>
      <c r="J133" s="75"/>
    </row>
    <row r="134" spans="1:10" s="9" customFormat="1" ht="36" x14ac:dyDescent="0.2">
      <c r="A134" s="27">
        <f t="shared" si="2"/>
        <v>127</v>
      </c>
      <c r="B134" s="41" t="s">
        <v>152</v>
      </c>
      <c r="C134" s="49" t="s">
        <v>4</v>
      </c>
      <c r="D134" s="34"/>
      <c r="E134" s="60">
        <v>4.58</v>
      </c>
      <c r="F134" s="51">
        <f t="shared" si="3"/>
        <v>5.6334</v>
      </c>
      <c r="G134" s="30"/>
      <c r="I134" s="74"/>
      <c r="J134" s="75"/>
    </row>
    <row r="135" spans="1:10" s="9" customFormat="1" ht="36" x14ac:dyDescent="0.2">
      <c r="A135" s="27">
        <f t="shared" si="2"/>
        <v>128</v>
      </c>
      <c r="B135" s="41" t="s">
        <v>23</v>
      </c>
      <c r="C135" s="49" t="s">
        <v>4</v>
      </c>
      <c r="D135" s="34"/>
      <c r="E135" s="60">
        <v>5.41</v>
      </c>
      <c r="F135" s="51">
        <f t="shared" si="3"/>
        <v>6.6543000000000001</v>
      </c>
      <c r="G135" s="30"/>
      <c r="I135" s="74"/>
      <c r="J135" s="75"/>
    </row>
    <row r="136" spans="1:10" s="9" customFormat="1" ht="36" x14ac:dyDescent="0.2">
      <c r="A136" s="27">
        <f t="shared" si="2"/>
        <v>129</v>
      </c>
      <c r="B136" s="41" t="s">
        <v>153</v>
      </c>
      <c r="C136" s="49" t="s">
        <v>4</v>
      </c>
      <c r="D136" s="34"/>
      <c r="E136" s="60">
        <v>5.19</v>
      </c>
      <c r="F136" s="51">
        <f t="shared" si="3"/>
        <v>6.3837000000000002</v>
      </c>
      <c r="G136" s="30"/>
      <c r="I136" s="74"/>
      <c r="J136" s="75"/>
    </row>
    <row r="137" spans="1:10" s="9" customFormat="1" ht="24.75" customHeight="1" x14ac:dyDescent="0.2">
      <c r="A137" s="27">
        <f t="shared" si="2"/>
        <v>130</v>
      </c>
      <c r="B137" s="41" t="s">
        <v>24</v>
      </c>
      <c r="C137" s="49" t="s">
        <v>260</v>
      </c>
      <c r="D137" s="34"/>
      <c r="E137" s="60">
        <v>5.29</v>
      </c>
      <c r="F137" s="51">
        <f t="shared" si="3"/>
        <v>6.5067000000000004</v>
      </c>
      <c r="G137" s="30"/>
      <c r="I137" s="74"/>
      <c r="J137" s="75"/>
    </row>
    <row r="138" spans="1:10" s="9" customFormat="1" ht="76.5" customHeight="1" x14ac:dyDescent="0.2">
      <c r="A138" s="27">
        <f t="shared" ref="A138:A201" si="4">A137+1</f>
        <v>131</v>
      </c>
      <c r="B138" s="42" t="s">
        <v>154</v>
      </c>
      <c r="C138" s="49" t="s">
        <v>25</v>
      </c>
      <c r="D138" s="34"/>
      <c r="E138" s="60">
        <v>11.76</v>
      </c>
      <c r="F138" s="51">
        <f t="shared" ref="F138:F201" si="5">E138*1.23</f>
        <v>14.4648</v>
      </c>
      <c r="G138" s="30"/>
      <c r="I138" s="74"/>
      <c r="J138" s="75"/>
    </row>
    <row r="139" spans="1:10" s="9" customFormat="1" ht="48" x14ac:dyDescent="0.2">
      <c r="A139" s="27">
        <f t="shared" si="4"/>
        <v>132</v>
      </c>
      <c r="B139" s="42" t="s">
        <v>26</v>
      </c>
      <c r="C139" s="49" t="s">
        <v>25</v>
      </c>
      <c r="D139" s="34"/>
      <c r="E139" s="60">
        <v>2.29</v>
      </c>
      <c r="F139" s="51">
        <f t="shared" si="5"/>
        <v>2.8167</v>
      </c>
      <c r="G139" s="30"/>
      <c r="I139" s="74"/>
      <c r="J139" s="75"/>
    </row>
    <row r="140" spans="1:10" s="9" customFormat="1" ht="48" x14ac:dyDescent="0.2">
      <c r="A140" s="27">
        <f t="shared" si="4"/>
        <v>133</v>
      </c>
      <c r="B140" s="41" t="s">
        <v>52</v>
      </c>
      <c r="C140" s="49" t="s">
        <v>25</v>
      </c>
      <c r="D140" s="34"/>
      <c r="E140" s="60">
        <v>7.78</v>
      </c>
      <c r="F140" s="51">
        <f t="shared" si="5"/>
        <v>9.5693999999999999</v>
      </c>
      <c r="G140" s="30"/>
      <c r="I140" s="74"/>
      <c r="J140" s="75"/>
    </row>
    <row r="141" spans="1:10" s="9" customFormat="1" ht="36" x14ac:dyDescent="0.2">
      <c r="A141" s="27">
        <f t="shared" si="4"/>
        <v>134</v>
      </c>
      <c r="B141" s="41" t="s">
        <v>27</v>
      </c>
      <c r="C141" s="49" t="s">
        <v>5</v>
      </c>
      <c r="D141" s="34"/>
      <c r="E141" s="60">
        <v>0.39</v>
      </c>
      <c r="F141" s="51">
        <f t="shared" si="5"/>
        <v>0.47970000000000002</v>
      </c>
      <c r="G141" s="30"/>
      <c r="I141" s="74"/>
      <c r="J141" s="75"/>
    </row>
    <row r="142" spans="1:10" s="9" customFormat="1" ht="60" x14ac:dyDescent="0.2">
      <c r="A142" s="27">
        <f t="shared" si="4"/>
        <v>135</v>
      </c>
      <c r="B142" s="41" t="s">
        <v>155</v>
      </c>
      <c r="C142" s="49" t="s">
        <v>5</v>
      </c>
      <c r="D142" s="34"/>
      <c r="E142" s="60">
        <v>0.41</v>
      </c>
      <c r="F142" s="51">
        <f t="shared" si="5"/>
        <v>0.50429999999999997</v>
      </c>
      <c r="G142" s="30"/>
      <c r="I142" s="74"/>
      <c r="J142" s="75"/>
    </row>
    <row r="143" spans="1:10" s="9" customFormat="1" ht="24" x14ac:dyDescent="0.2">
      <c r="A143" s="27">
        <f t="shared" si="4"/>
        <v>136</v>
      </c>
      <c r="B143" s="41" t="s">
        <v>156</v>
      </c>
      <c r="C143" s="49" t="s">
        <v>5</v>
      </c>
      <c r="D143" s="34"/>
      <c r="E143" s="60">
        <v>4.4400000000000004</v>
      </c>
      <c r="F143" s="51">
        <f t="shared" si="5"/>
        <v>5.4612000000000007</v>
      </c>
      <c r="G143" s="30"/>
      <c r="I143" s="74"/>
      <c r="J143" s="75"/>
    </row>
    <row r="144" spans="1:10" s="9" customFormat="1" ht="36" x14ac:dyDescent="0.2">
      <c r="A144" s="27">
        <f t="shared" si="4"/>
        <v>137</v>
      </c>
      <c r="B144" s="41" t="s">
        <v>118</v>
      </c>
      <c r="C144" s="49" t="s">
        <v>5</v>
      </c>
      <c r="D144" s="34"/>
      <c r="E144" s="60">
        <v>1.4</v>
      </c>
      <c r="F144" s="51">
        <f t="shared" si="5"/>
        <v>1.722</v>
      </c>
      <c r="G144" s="30"/>
      <c r="I144" s="74"/>
      <c r="J144" s="75"/>
    </row>
    <row r="145" spans="1:10" s="9" customFormat="1" ht="36" x14ac:dyDescent="0.2">
      <c r="A145" s="27">
        <f t="shared" si="4"/>
        <v>138</v>
      </c>
      <c r="B145" s="41" t="s">
        <v>122</v>
      </c>
      <c r="C145" s="49" t="s">
        <v>5</v>
      </c>
      <c r="D145" s="34"/>
      <c r="E145" s="60">
        <v>1.67</v>
      </c>
      <c r="F145" s="51">
        <f t="shared" si="5"/>
        <v>2.0541</v>
      </c>
      <c r="G145" s="30"/>
      <c r="I145" s="74"/>
      <c r="J145" s="75"/>
    </row>
    <row r="146" spans="1:10" s="9" customFormat="1" ht="25.5" customHeight="1" x14ac:dyDescent="0.2">
      <c r="A146" s="27">
        <f t="shared" si="4"/>
        <v>139</v>
      </c>
      <c r="B146" s="41" t="s">
        <v>28</v>
      </c>
      <c r="C146" s="49" t="s">
        <v>5</v>
      </c>
      <c r="D146" s="34"/>
      <c r="E146" s="60">
        <v>1.33</v>
      </c>
      <c r="F146" s="51">
        <f t="shared" si="5"/>
        <v>1.6359000000000001</v>
      </c>
      <c r="G146" s="30"/>
      <c r="I146" s="74"/>
      <c r="J146" s="75"/>
    </row>
    <row r="147" spans="1:10" s="9" customFormat="1" ht="71.25" customHeight="1" x14ac:dyDescent="0.2">
      <c r="A147" s="27">
        <f t="shared" si="4"/>
        <v>140</v>
      </c>
      <c r="B147" s="41" t="s">
        <v>214</v>
      </c>
      <c r="C147" s="49" t="s">
        <v>5</v>
      </c>
      <c r="D147" s="34"/>
      <c r="E147" s="60">
        <v>1.06</v>
      </c>
      <c r="F147" s="51">
        <f t="shared" si="5"/>
        <v>1.3038000000000001</v>
      </c>
      <c r="G147" s="30"/>
      <c r="I147" s="74"/>
      <c r="J147" s="75"/>
    </row>
    <row r="148" spans="1:10" s="9" customFormat="1" ht="36" x14ac:dyDescent="0.2">
      <c r="A148" s="27">
        <f t="shared" si="4"/>
        <v>141</v>
      </c>
      <c r="B148" s="42" t="s">
        <v>209</v>
      </c>
      <c r="C148" s="49" t="s">
        <v>5</v>
      </c>
      <c r="D148" s="34"/>
      <c r="E148" s="60">
        <v>1.98</v>
      </c>
      <c r="F148" s="51">
        <f t="shared" si="5"/>
        <v>2.4354</v>
      </c>
      <c r="G148" s="30"/>
      <c r="I148" s="74"/>
      <c r="J148" s="75"/>
    </row>
    <row r="149" spans="1:10" s="9" customFormat="1" ht="27.75" customHeight="1" x14ac:dyDescent="0.2">
      <c r="A149" s="27">
        <f t="shared" si="4"/>
        <v>142</v>
      </c>
      <c r="B149" s="41" t="s">
        <v>194</v>
      </c>
      <c r="C149" s="49" t="s">
        <v>5</v>
      </c>
      <c r="D149" s="34"/>
      <c r="E149" s="60">
        <v>1.93</v>
      </c>
      <c r="F149" s="51">
        <f t="shared" si="5"/>
        <v>2.3738999999999999</v>
      </c>
      <c r="G149" s="30"/>
      <c r="I149" s="74"/>
      <c r="J149" s="75"/>
    </row>
    <row r="150" spans="1:10" s="9" customFormat="1" ht="51.75" customHeight="1" x14ac:dyDescent="0.2">
      <c r="A150" s="27">
        <f t="shared" si="4"/>
        <v>143</v>
      </c>
      <c r="B150" s="41" t="s">
        <v>197</v>
      </c>
      <c r="C150" s="49" t="s">
        <v>5</v>
      </c>
      <c r="D150" s="34"/>
      <c r="E150" s="60">
        <v>1.1599999999999999</v>
      </c>
      <c r="F150" s="51">
        <f t="shared" si="5"/>
        <v>1.4267999999999998</v>
      </c>
      <c r="G150" s="30"/>
      <c r="I150" s="74"/>
      <c r="J150" s="75"/>
    </row>
    <row r="151" spans="1:10" s="9" customFormat="1" ht="48" x14ac:dyDescent="0.2">
      <c r="A151" s="27">
        <f t="shared" si="4"/>
        <v>144</v>
      </c>
      <c r="B151" s="41" t="s">
        <v>210</v>
      </c>
      <c r="C151" s="49" t="s">
        <v>5</v>
      </c>
      <c r="D151" s="34"/>
      <c r="E151" s="60">
        <v>2.65</v>
      </c>
      <c r="F151" s="51">
        <f t="shared" si="5"/>
        <v>3.2595000000000001</v>
      </c>
      <c r="G151" s="30"/>
      <c r="I151" s="74"/>
      <c r="J151" s="75"/>
    </row>
    <row r="152" spans="1:10" s="9" customFormat="1" ht="24.75" customHeight="1" x14ac:dyDescent="0.2">
      <c r="A152" s="27">
        <f t="shared" si="4"/>
        <v>145</v>
      </c>
      <c r="B152" s="41" t="s">
        <v>193</v>
      </c>
      <c r="C152" s="49" t="s">
        <v>5</v>
      </c>
      <c r="D152" s="34"/>
      <c r="E152" s="60">
        <v>1.76</v>
      </c>
      <c r="F152" s="51">
        <f t="shared" si="5"/>
        <v>2.1648000000000001</v>
      </c>
      <c r="G152" s="30"/>
      <c r="I152" s="74"/>
      <c r="J152" s="75"/>
    </row>
    <row r="153" spans="1:10" s="9" customFormat="1" ht="40.5" customHeight="1" x14ac:dyDescent="0.2">
      <c r="A153" s="27">
        <f t="shared" si="4"/>
        <v>146</v>
      </c>
      <c r="B153" s="41" t="s">
        <v>192</v>
      </c>
      <c r="C153" s="49" t="s">
        <v>5</v>
      </c>
      <c r="D153" s="34"/>
      <c r="E153" s="60">
        <v>16.13</v>
      </c>
      <c r="F153" s="51">
        <f t="shared" si="5"/>
        <v>19.8399</v>
      </c>
      <c r="G153" s="30"/>
      <c r="I153" s="74"/>
      <c r="J153" s="75"/>
    </row>
    <row r="154" spans="1:10" s="9" customFormat="1" ht="36" x14ac:dyDescent="0.2">
      <c r="A154" s="27">
        <f t="shared" si="4"/>
        <v>147</v>
      </c>
      <c r="B154" s="41" t="s">
        <v>211</v>
      </c>
      <c r="C154" s="49" t="s">
        <v>5</v>
      </c>
      <c r="D154" s="34"/>
      <c r="E154" s="60">
        <v>43.24</v>
      </c>
      <c r="F154" s="51">
        <f t="shared" si="5"/>
        <v>53.185200000000002</v>
      </c>
      <c r="G154" s="30"/>
      <c r="I154" s="74"/>
      <c r="J154" s="75"/>
    </row>
    <row r="155" spans="1:10" s="9" customFormat="1" ht="24" x14ac:dyDescent="0.2">
      <c r="A155" s="27">
        <f t="shared" si="4"/>
        <v>148</v>
      </c>
      <c r="B155" s="41" t="s">
        <v>190</v>
      </c>
      <c r="C155" s="49" t="s">
        <v>5</v>
      </c>
      <c r="D155" s="34"/>
      <c r="E155" s="60">
        <v>3.02</v>
      </c>
      <c r="F155" s="51">
        <f t="shared" si="5"/>
        <v>3.7145999999999999</v>
      </c>
      <c r="G155" s="30"/>
      <c r="I155" s="74"/>
      <c r="J155" s="75"/>
    </row>
    <row r="156" spans="1:10" s="9" customFormat="1" ht="46.5" customHeight="1" x14ac:dyDescent="0.2">
      <c r="A156" s="27">
        <f t="shared" si="4"/>
        <v>149</v>
      </c>
      <c r="B156" s="41" t="s">
        <v>90</v>
      </c>
      <c r="C156" s="49" t="s">
        <v>5</v>
      </c>
      <c r="D156" s="34"/>
      <c r="E156" s="60">
        <v>0.36</v>
      </c>
      <c r="F156" s="51">
        <f t="shared" si="5"/>
        <v>0.44279999999999997</v>
      </c>
      <c r="G156" s="30"/>
      <c r="I156" s="74"/>
      <c r="J156" s="75"/>
    </row>
    <row r="157" spans="1:10" s="9" customFormat="1" ht="60" x14ac:dyDescent="0.2">
      <c r="A157" s="27">
        <f t="shared" si="4"/>
        <v>150</v>
      </c>
      <c r="B157" s="42" t="s">
        <v>157</v>
      </c>
      <c r="C157" s="49" t="s">
        <v>5</v>
      </c>
      <c r="D157" s="34"/>
      <c r="E157" s="60">
        <v>3.18</v>
      </c>
      <c r="F157" s="51">
        <f t="shared" si="5"/>
        <v>3.9114</v>
      </c>
      <c r="G157" s="30"/>
      <c r="I157" s="74"/>
      <c r="J157" s="75"/>
    </row>
    <row r="158" spans="1:10" s="9" customFormat="1" ht="30" customHeight="1" x14ac:dyDescent="0.2">
      <c r="A158" s="27">
        <f t="shared" si="4"/>
        <v>151</v>
      </c>
      <c r="B158" s="41" t="s">
        <v>206</v>
      </c>
      <c r="C158" s="49" t="s">
        <v>5</v>
      </c>
      <c r="D158" s="34"/>
      <c r="E158" s="60">
        <v>1.1100000000000001</v>
      </c>
      <c r="F158" s="51">
        <f t="shared" si="5"/>
        <v>1.3653000000000002</v>
      </c>
      <c r="G158" s="30"/>
      <c r="I158" s="74"/>
      <c r="J158" s="75"/>
    </row>
    <row r="159" spans="1:10" s="9" customFormat="1" ht="36" x14ac:dyDescent="0.2">
      <c r="A159" s="27">
        <f t="shared" si="4"/>
        <v>152</v>
      </c>
      <c r="B159" s="41" t="s">
        <v>124</v>
      </c>
      <c r="C159" s="49" t="s">
        <v>5</v>
      </c>
      <c r="D159" s="34"/>
      <c r="E159" s="60">
        <v>1.1299999999999999</v>
      </c>
      <c r="F159" s="51">
        <f t="shared" si="5"/>
        <v>1.3898999999999999</v>
      </c>
      <c r="G159" s="30"/>
      <c r="I159" s="74"/>
      <c r="J159" s="75"/>
    </row>
    <row r="160" spans="1:10" s="9" customFormat="1" ht="36" x14ac:dyDescent="0.2">
      <c r="A160" s="27">
        <f t="shared" si="4"/>
        <v>153</v>
      </c>
      <c r="B160" s="41" t="s">
        <v>215</v>
      </c>
      <c r="C160" s="49" t="s">
        <v>5</v>
      </c>
      <c r="D160" s="34"/>
      <c r="E160" s="60">
        <v>0.65</v>
      </c>
      <c r="F160" s="51">
        <f t="shared" si="5"/>
        <v>0.79949999999999999</v>
      </c>
      <c r="G160" s="30"/>
      <c r="I160" s="74"/>
      <c r="J160" s="75"/>
    </row>
    <row r="161" spans="1:10" s="9" customFormat="1" ht="12" x14ac:dyDescent="0.2">
      <c r="A161" s="27">
        <f t="shared" si="4"/>
        <v>154</v>
      </c>
      <c r="B161" s="41" t="s">
        <v>207</v>
      </c>
      <c r="C161" s="49" t="s">
        <v>5</v>
      </c>
      <c r="D161" s="34"/>
      <c r="E161" s="60">
        <v>1.54</v>
      </c>
      <c r="F161" s="51">
        <f t="shared" si="5"/>
        <v>1.8942000000000001</v>
      </c>
      <c r="G161" s="30"/>
      <c r="I161" s="74"/>
      <c r="J161" s="75"/>
    </row>
    <row r="162" spans="1:10" s="9" customFormat="1" ht="24" x14ac:dyDescent="0.2">
      <c r="A162" s="27">
        <f t="shared" si="4"/>
        <v>155</v>
      </c>
      <c r="B162" s="42" t="s">
        <v>158</v>
      </c>
      <c r="C162" s="49" t="s">
        <v>5</v>
      </c>
      <c r="D162" s="34"/>
      <c r="E162" s="60">
        <v>0.71</v>
      </c>
      <c r="F162" s="51">
        <f t="shared" si="5"/>
        <v>0.87329999999999997</v>
      </c>
      <c r="G162" s="30"/>
      <c r="I162" s="74"/>
      <c r="J162" s="75"/>
    </row>
    <row r="163" spans="1:10" s="9" customFormat="1" ht="24" x14ac:dyDescent="0.2">
      <c r="A163" s="27">
        <f t="shared" si="4"/>
        <v>156</v>
      </c>
      <c r="B163" s="42" t="s">
        <v>159</v>
      </c>
      <c r="C163" s="49" t="s">
        <v>5</v>
      </c>
      <c r="D163" s="34"/>
      <c r="E163" s="60">
        <v>0.84</v>
      </c>
      <c r="F163" s="51">
        <f t="shared" si="5"/>
        <v>1.0331999999999999</v>
      </c>
      <c r="G163" s="30"/>
      <c r="I163" s="74"/>
      <c r="J163" s="75"/>
    </row>
    <row r="164" spans="1:10" s="9" customFormat="1" ht="39.75" customHeight="1" x14ac:dyDescent="0.2">
      <c r="A164" s="27">
        <f t="shared" si="4"/>
        <v>157</v>
      </c>
      <c r="B164" s="42" t="s">
        <v>160</v>
      </c>
      <c r="C164" s="49" t="s">
        <v>29</v>
      </c>
      <c r="D164" s="34"/>
      <c r="E164" s="60">
        <v>1.91</v>
      </c>
      <c r="F164" s="51">
        <f t="shared" si="5"/>
        <v>2.3492999999999999</v>
      </c>
      <c r="G164" s="30"/>
      <c r="I164" s="74"/>
      <c r="J164" s="75"/>
    </row>
    <row r="165" spans="1:10" s="9" customFormat="1" ht="37.5" customHeight="1" x14ac:dyDescent="0.2">
      <c r="A165" s="27">
        <f t="shared" si="4"/>
        <v>158</v>
      </c>
      <c r="B165" s="42" t="s">
        <v>49</v>
      </c>
      <c r="C165" s="49" t="s">
        <v>29</v>
      </c>
      <c r="D165" s="34"/>
      <c r="E165" s="60">
        <v>1.91</v>
      </c>
      <c r="F165" s="51">
        <f t="shared" si="5"/>
        <v>2.3492999999999999</v>
      </c>
      <c r="G165" s="30"/>
      <c r="I165" s="74"/>
      <c r="J165" s="75"/>
    </row>
    <row r="166" spans="1:10" s="9" customFormat="1" ht="62.25" customHeight="1" x14ac:dyDescent="0.2">
      <c r="A166" s="27">
        <f t="shared" si="4"/>
        <v>159</v>
      </c>
      <c r="B166" s="41" t="s">
        <v>208</v>
      </c>
      <c r="C166" s="49" t="s">
        <v>5</v>
      </c>
      <c r="D166" s="34"/>
      <c r="E166" s="60">
        <v>0.36</v>
      </c>
      <c r="F166" s="51">
        <f t="shared" si="5"/>
        <v>0.44279999999999997</v>
      </c>
      <c r="G166" s="30"/>
      <c r="I166" s="74"/>
      <c r="J166" s="75"/>
    </row>
    <row r="167" spans="1:10" s="9" customFormat="1" ht="72" x14ac:dyDescent="0.2">
      <c r="A167" s="27">
        <f t="shared" si="4"/>
        <v>160</v>
      </c>
      <c r="B167" s="41" t="s">
        <v>198</v>
      </c>
      <c r="C167" s="49" t="s">
        <v>5</v>
      </c>
      <c r="D167" s="34"/>
      <c r="E167" s="60">
        <v>11.18</v>
      </c>
      <c r="F167" s="51">
        <f t="shared" si="5"/>
        <v>13.7514</v>
      </c>
      <c r="G167" s="30"/>
      <c r="I167" s="74"/>
      <c r="J167" s="75"/>
    </row>
    <row r="168" spans="1:10" s="9" customFormat="1" ht="48" x14ac:dyDescent="0.2">
      <c r="A168" s="27">
        <f t="shared" si="4"/>
        <v>161</v>
      </c>
      <c r="B168" s="41" t="s">
        <v>216</v>
      </c>
      <c r="C168" s="49" t="s">
        <v>5</v>
      </c>
      <c r="D168" s="34"/>
      <c r="E168" s="60">
        <v>0.27</v>
      </c>
      <c r="F168" s="51">
        <f t="shared" si="5"/>
        <v>0.33210000000000001</v>
      </c>
      <c r="G168" s="30"/>
      <c r="I168" s="74"/>
      <c r="J168" s="75"/>
    </row>
    <row r="169" spans="1:10" s="9" customFormat="1" ht="48" x14ac:dyDescent="0.2">
      <c r="A169" s="27">
        <f t="shared" si="4"/>
        <v>162</v>
      </c>
      <c r="B169" s="41" t="s">
        <v>217</v>
      </c>
      <c r="C169" s="49" t="s">
        <v>5</v>
      </c>
      <c r="D169" s="34"/>
      <c r="E169" s="60">
        <v>0.64</v>
      </c>
      <c r="F169" s="51">
        <f t="shared" si="5"/>
        <v>0.78720000000000001</v>
      </c>
      <c r="G169" s="30"/>
      <c r="I169" s="74"/>
      <c r="J169" s="75"/>
    </row>
    <row r="170" spans="1:10" s="9" customFormat="1" ht="48" x14ac:dyDescent="0.2">
      <c r="A170" s="27">
        <f t="shared" si="4"/>
        <v>163</v>
      </c>
      <c r="B170" s="42" t="s">
        <v>218</v>
      </c>
      <c r="C170" s="49" t="s">
        <v>5</v>
      </c>
      <c r="D170" s="34"/>
      <c r="E170" s="60">
        <v>0.93</v>
      </c>
      <c r="F170" s="51">
        <f t="shared" si="5"/>
        <v>1.1439000000000001</v>
      </c>
      <c r="G170" s="30"/>
      <c r="I170" s="74"/>
      <c r="J170" s="75"/>
    </row>
    <row r="171" spans="1:10" s="9" customFormat="1" ht="48" x14ac:dyDescent="0.2">
      <c r="A171" s="27">
        <f t="shared" si="4"/>
        <v>164</v>
      </c>
      <c r="B171" s="42" t="s">
        <v>196</v>
      </c>
      <c r="C171" s="49" t="s">
        <v>5</v>
      </c>
      <c r="D171" s="34"/>
      <c r="E171" s="60">
        <v>0.14000000000000001</v>
      </c>
      <c r="F171" s="51">
        <f t="shared" si="5"/>
        <v>0.17220000000000002</v>
      </c>
      <c r="G171" s="30"/>
      <c r="I171" s="74"/>
      <c r="J171" s="75"/>
    </row>
    <row r="172" spans="1:10" s="9" customFormat="1" ht="48" x14ac:dyDescent="0.2">
      <c r="A172" s="27">
        <f t="shared" si="4"/>
        <v>165</v>
      </c>
      <c r="B172" s="41" t="s">
        <v>161</v>
      </c>
      <c r="C172" s="49" t="s">
        <v>5</v>
      </c>
      <c r="D172" s="34"/>
      <c r="E172" s="60">
        <v>0.52</v>
      </c>
      <c r="F172" s="51">
        <f t="shared" si="5"/>
        <v>0.63960000000000006</v>
      </c>
      <c r="G172" s="30"/>
      <c r="I172" s="74"/>
      <c r="J172" s="75"/>
    </row>
    <row r="173" spans="1:10" s="9" customFormat="1" ht="48" x14ac:dyDescent="0.2">
      <c r="A173" s="27">
        <f t="shared" si="4"/>
        <v>166</v>
      </c>
      <c r="B173" s="41" t="s">
        <v>220</v>
      </c>
      <c r="C173" s="49" t="s">
        <v>5</v>
      </c>
      <c r="D173" s="34"/>
      <c r="E173" s="60">
        <v>0.66</v>
      </c>
      <c r="F173" s="51">
        <f t="shared" si="5"/>
        <v>0.81180000000000008</v>
      </c>
      <c r="G173" s="30"/>
      <c r="I173" s="74"/>
      <c r="J173" s="75"/>
    </row>
    <row r="174" spans="1:10" s="9" customFormat="1" ht="48" x14ac:dyDescent="0.2">
      <c r="A174" s="27">
        <f t="shared" si="4"/>
        <v>167</v>
      </c>
      <c r="B174" s="44" t="s">
        <v>219</v>
      </c>
      <c r="C174" s="49" t="s">
        <v>5</v>
      </c>
      <c r="D174" s="34"/>
      <c r="E174" s="60">
        <v>0.67</v>
      </c>
      <c r="F174" s="51">
        <f t="shared" si="5"/>
        <v>0.82410000000000005</v>
      </c>
      <c r="G174" s="30"/>
      <c r="I174" s="74"/>
      <c r="J174" s="75"/>
    </row>
    <row r="175" spans="1:10" s="9" customFormat="1" ht="108" x14ac:dyDescent="0.2">
      <c r="A175" s="27">
        <f t="shared" si="4"/>
        <v>168</v>
      </c>
      <c r="B175" s="45" t="s">
        <v>162</v>
      </c>
      <c r="C175" s="49" t="s">
        <v>5</v>
      </c>
      <c r="D175" s="34"/>
      <c r="E175" s="60">
        <v>8.1199999999999992</v>
      </c>
      <c r="F175" s="51">
        <f t="shared" si="5"/>
        <v>9.9875999999999987</v>
      </c>
      <c r="G175" s="30"/>
      <c r="I175" s="74"/>
      <c r="J175" s="75"/>
    </row>
    <row r="176" spans="1:10" s="9" customFormat="1" ht="108" x14ac:dyDescent="0.2">
      <c r="A176" s="27">
        <f t="shared" si="4"/>
        <v>169</v>
      </c>
      <c r="B176" s="45" t="s">
        <v>163</v>
      </c>
      <c r="C176" s="49" t="s">
        <v>5</v>
      </c>
      <c r="D176" s="34"/>
      <c r="E176" s="60">
        <v>17.059999999999999</v>
      </c>
      <c r="F176" s="51">
        <f t="shared" si="5"/>
        <v>20.983799999999999</v>
      </c>
      <c r="G176" s="30"/>
      <c r="I176" s="74"/>
      <c r="J176" s="75"/>
    </row>
    <row r="177" spans="1:10" s="11" customFormat="1" ht="30.75" customHeight="1" x14ac:dyDescent="0.2">
      <c r="A177" s="27">
        <f t="shared" si="4"/>
        <v>170</v>
      </c>
      <c r="B177" s="45" t="s">
        <v>123</v>
      </c>
      <c r="C177" s="49" t="s">
        <v>5</v>
      </c>
      <c r="D177" s="34"/>
      <c r="E177" s="60">
        <v>3.41</v>
      </c>
      <c r="F177" s="51">
        <f t="shared" si="5"/>
        <v>4.1943000000000001</v>
      </c>
      <c r="G177" s="32"/>
      <c r="I177" s="74"/>
      <c r="J177" s="75"/>
    </row>
    <row r="178" spans="1:10" s="9" customFormat="1" ht="48" x14ac:dyDescent="0.2">
      <c r="A178" s="27">
        <f t="shared" si="4"/>
        <v>171</v>
      </c>
      <c r="B178" s="45" t="s">
        <v>101</v>
      </c>
      <c r="C178" s="49" t="s">
        <v>5</v>
      </c>
      <c r="D178" s="34"/>
      <c r="E178" s="60">
        <v>6.29</v>
      </c>
      <c r="F178" s="51">
        <f t="shared" si="5"/>
        <v>7.7366999999999999</v>
      </c>
      <c r="G178" s="30"/>
      <c r="I178" s="74"/>
      <c r="J178" s="75"/>
    </row>
    <row r="179" spans="1:10" s="9" customFormat="1" ht="48" x14ac:dyDescent="0.2">
      <c r="A179" s="27">
        <f t="shared" si="4"/>
        <v>172</v>
      </c>
      <c r="B179" s="45" t="s">
        <v>102</v>
      </c>
      <c r="C179" s="49" t="s">
        <v>5</v>
      </c>
      <c r="D179" s="34"/>
      <c r="E179" s="60">
        <v>87.6</v>
      </c>
      <c r="F179" s="51">
        <f t="shared" si="5"/>
        <v>107.74799999999999</v>
      </c>
      <c r="G179" s="30"/>
      <c r="I179" s="74"/>
      <c r="J179" s="75"/>
    </row>
    <row r="180" spans="1:10" s="9" customFormat="1" ht="72" x14ac:dyDescent="0.2">
      <c r="A180" s="27">
        <f t="shared" si="4"/>
        <v>173</v>
      </c>
      <c r="B180" s="22" t="s">
        <v>244</v>
      </c>
      <c r="C180" s="49" t="s">
        <v>5</v>
      </c>
      <c r="D180" s="34"/>
      <c r="E180" s="60">
        <v>77.78</v>
      </c>
      <c r="F180" s="51">
        <f t="shared" si="5"/>
        <v>95.669399999999996</v>
      </c>
      <c r="G180" s="30"/>
      <c r="I180" s="74"/>
      <c r="J180" s="75"/>
    </row>
    <row r="181" spans="1:10" s="9" customFormat="1" ht="24" x14ac:dyDescent="0.2">
      <c r="A181" s="27">
        <f t="shared" si="4"/>
        <v>174</v>
      </c>
      <c r="B181" s="42" t="s">
        <v>80</v>
      </c>
      <c r="C181" s="49" t="s">
        <v>5</v>
      </c>
      <c r="D181" s="34"/>
      <c r="E181" s="60">
        <v>11.31</v>
      </c>
      <c r="F181" s="51">
        <f t="shared" si="5"/>
        <v>13.911300000000001</v>
      </c>
      <c r="G181" s="30"/>
      <c r="I181" s="74"/>
      <c r="J181" s="75"/>
    </row>
    <row r="182" spans="1:10" s="9" customFormat="1" ht="86.25" customHeight="1" x14ac:dyDescent="0.2">
      <c r="A182" s="27">
        <f t="shared" si="4"/>
        <v>175</v>
      </c>
      <c r="B182" s="42" t="s">
        <v>164</v>
      </c>
      <c r="C182" s="49" t="s">
        <v>5</v>
      </c>
      <c r="D182" s="34"/>
      <c r="E182" s="60">
        <v>2.1800000000000002</v>
      </c>
      <c r="F182" s="51">
        <f t="shared" si="5"/>
        <v>2.6814</v>
      </c>
      <c r="G182" s="30"/>
      <c r="I182" s="74"/>
      <c r="J182" s="75"/>
    </row>
    <row r="183" spans="1:10" s="9" customFormat="1" ht="60" x14ac:dyDescent="0.2">
      <c r="A183" s="27">
        <f t="shared" si="4"/>
        <v>176</v>
      </c>
      <c r="B183" s="41" t="s">
        <v>165</v>
      </c>
      <c r="C183" s="49" t="s">
        <v>5</v>
      </c>
      <c r="D183" s="34"/>
      <c r="E183" s="60">
        <v>0.93</v>
      </c>
      <c r="F183" s="51">
        <f t="shared" si="5"/>
        <v>1.1439000000000001</v>
      </c>
      <c r="G183" s="30"/>
      <c r="I183" s="74"/>
      <c r="J183" s="75"/>
    </row>
    <row r="184" spans="1:10" s="9" customFormat="1" ht="60" x14ac:dyDescent="0.2">
      <c r="A184" s="27">
        <f t="shared" si="4"/>
        <v>177</v>
      </c>
      <c r="B184" s="41" t="s">
        <v>166</v>
      </c>
      <c r="C184" s="49" t="s">
        <v>5</v>
      </c>
      <c r="D184" s="34"/>
      <c r="E184" s="60">
        <v>0.65</v>
      </c>
      <c r="F184" s="51">
        <f t="shared" si="5"/>
        <v>0.79949999999999999</v>
      </c>
      <c r="G184" s="30"/>
      <c r="I184" s="74"/>
      <c r="J184" s="75"/>
    </row>
    <row r="185" spans="1:10" s="9" customFormat="1" ht="38.25" customHeight="1" x14ac:dyDescent="0.2">
      <c r="A185" s="27">
        <f t="shared" si="4"/>
        <v>178</v>
      </c>
      <c r="B185" s="41" t="s">
        <v>109</v>
      </c>
      <c r="C185" s="49" t="s">
        <v>5</v>
      </c>
      <c r="D185" s="34"/>
      <c r="E185" s="60">
        <v>0.53</v>
      </c>
      <c r="F185" s="51">
        <f t="shared" si="5"/>
        <v>0.65190000000000003</v>
      </c>
      <c r="G185" s="30"/>
      <c r="I185" s="74"/>
      <c r="J185" s="75"/>
    </row>
    <row r="186" spans="1:10" s="9" customFormat="1" ht="24" x14ac:dyDescent="0.2">
      <c r="A186" s="27">
        <f t="shared" si="4"/>
        <v>179</v>
      </c>
      <c r="B186" s="41" t="s">
        <v>245</v>
      </c>
      <c r="C186" s="49" t="s">
        <v>5</v>
      </c>
      <c r="D186" s="34"/>
      <c r="E186" s="60">
        <v>1.77</v>
      </c>
      <c r="F186" s="51">
        <f t="shared" si="5"/>
        <v>2.1770999999999998</v>
      </c>
      <c r="G186" s="30"/>
      <c r="I186" s="74"/>
      <c r="J186" s="75"/>
    </row>
    <row r="187" spans="1:10" s="9" customFormat="1" ht="48" x14ac:dyDescent="0.2">
      <c r="A187" s="27">
        <f t="shared" si="4"/>
        <v>180</v>
      </c>
      <c r="B187" s="41" t="s">
        <v>91</v>
      </c>
      <c r="C187" s="49" t="s">
        <v>5</v>
      </c>
      <c r="D187" s="34"/>
      <c r="E187" s="60">
        <v>0.86</v>
      </c>
      <c r="F187" s="51">
        <f t="shared" si="5"/>
        <v>1.0578000000000001</v>
      </c>
      <c r="G187" s="30"/>
      <c r="I187" s="74"/>
      <c r="J187" s="75"/>
    </row>
    <row r="188" spans="1:10" s="9" customFormat="1" ht="48" x14ac:dyDescent="0.2">
      <c r="A188" s="27">
        <f t="shared" si="4"/>
        <v>181</v>
      </c>
      <c r="B188" s="41" t="s">
        <v>221</v>
      </c>
      <c r="C188" s="49" t="s">
        <v>5</v>
      </c>
      <c r="D188" s="34"/>
      <c r="E188" s="60">
        <v>9.18</v>
      </c>
      <c r="F188" s="51">
        <f t="shared" si="5"/>
        <v>11.291399999999999</v>
      </c>
      <c r="G188" s="30"/>
      <c r="I188" s="74"/>
      <c r="J188" s="75"/>
    </row>
    <row r="189" spans="1:10" s="9" customFormat="1" ht="22.5" customHeight="1" x14ac:dyDescent="0.2">
      <c r="A189" s="27">
        <f t="shared" si="4"/>
        <v>182</v>
      </c>
      <c r="B189" s="41" t="s">
        <v>30</v>
      </c>
      <c r="C189" s="49" t="s">
        <v>5</v>
      </c>
      <c r="D189" s="34"/>
      <c r="E189" s="60">
        <v>0.38</v>
      </c>
      <c r="F189" s="51">
        <f t="shared" si="5"/>
        <v>0.46739999999999998</v>
      </c>
      <c r="G189" s="30"/>
      <c r="I189" s="74"/>
      <c r="J189" s="75"/>
    </row>
    <row r="190" spans="1:10" s="9" customFormat="1" ht="26.25" customHeight="1" x14ac:dyDescent="0.2">
      <c r="A190" s="27">
        <f t="shared" si="4"/>
        <v>183</v>
      </c>
      <c r="B190" s="42" t="s">
        <v>167</v>
      </c>
      <c r="C190" s="49" t="s">
        <v>5</v>
      </c>
      <c r="D190" s="34"/>
      <c r="E190" s="60">
        <v>0.06</v>
      </c>
      <c r="F190" s="51">
        <f t="shared" si="5"/>
        <v>7.3799999999999991E-2</v>
      </c>
      <c r="G190" s="30"/>
      <c r="I190" s="74"/>
      <c r="J190" s="75"/>
    </row>
    <row r="191" spans="1:10" s="9" customFormat="1" ht="26.25" customHeight="1" x14ac:dyDescent="0.2">
      <c r="A191" s="27">
        <f t="shared" si="4"/>
        <v>184</v>
      </c>
      <c r="B191" s="42" t="s">
        <v>168</v>
      </c>
      <c r="C191" s="49" t="s">
        <v>5</v>
      </c>
      <c r="D191" s="34"/>
      <c r="E191" s="60">
        <v>0.09</v>
      </c>
      <c r="F191" s="51">
        <f t="shared" si="5"/>
        <v>0.11069999999999999</v>
      </c>
      <c r="G191" s="30"/>
      <c r="I191" s="74"/>
      <c r="J191" s="75"/>
    </row>
    <row r="192" spans="1:10" s="9" customFormat="1" ht="26.25" customHeight="1" x14ac:dyDescent="0.2">
      <c r="A192" s="27">
        <f t="shared" si="4"/>
        <v>185</v>
      </c>
      <c r="B192" s="42" t="s">
        <v>169</v>
      </c>
      <c r="C192" s="49" t="s">
        <v>5</v>
      </c>
      <c r="D192" s="34"/>
      <c r="E192" s="60">
        <v>0.12</v>
      </c>
      <c r="F192" s="51">
        <f t="shared" si="5"/>
        <v>0.14759999999999998</v>
      </c>
      <c r="G192" s="30"/>
      <c r="I192" s="74"/>
      <c r="J192" s="75"/>
    </row>
    <row r="193" spans="1:10" s="9" customFormat="1" ht="26.25" customHeight="1" x14ac:dyDescent="0.2">
      <c r="A193" s="27">
        <f t="shared" si="4"/>
        <v>186</v>
      </c>
      <c r="B193" s="42" t="s">
        <v>170</v>
      </c>
      <c r="C193" s="49" t="s">
        <v>5</v>
      </c>
      <c r="D193" s="34"/>
      <c r="E193" s="60">
        <v>0.35</v>
      </c>
      <c r="F193" s="51">
        <f t="shared" si="5"/>
        <v>0.43049999999999999</v>
      </c>
      <c r="G193" s="30"/>
      <c r="I193" s="74"/>
      <c r="J193" s="75"/>
    </row>
    <row r="194" spans="1:10" s="9" customFormat="1" ht="22.5" x14ac:dyDescent="0.2">
      <c r="A194" s="27">
        <f t="shared" si="4"/>
        <v>187</v>
      </c>
      <c r="B194" s="42" t="s">
        <v>31</v>
      </c>
      <c r="C194" s="49" t="s">
        <v>32</v>
      </c>
      <c r="D194" s="34"/>
      <c r="E194" s="60">
        <v>0.47</v>
      </c>
      <c r="F194" s="51">
        <f t="shared" si="5"/>
        <v>0.57809999999999995</v>
      </c>
      <c r="G194" s="30"/>
      <c r="I194" s="74"/>
      <c r="J194" s="75"/>
    </row>
    <row r="195" spans="1:10" s="9" customFormat="1" ht="24" x14ac:dyDescent="0.2">
      <c r="A195" s="27">
        <f t="shared" si="4"/>
        <v>188</v>
      </c>
      <c r="B195" s="42" t="s">
        <v>33</v>
      </c>
      <c r="C195" s="49" t="s">
        <v>32</v>
      </c>
      <c r="D195" s="34"/>
      <c r="E195" s="60">
        <v>0.65</v>
      </c>
      <c r="F195" s="51">
        <f t="shared" si="5"/>
        <v>0.79949999999999999</v>
      </c>
      <c r="G195" s="30"/>
      <c r="I195" s="74"/>
      <c r="J195" s="75"/>
    </row>
    <row r="196" spans="1:10" s="9" customFormat="1" ht="33.75" x14ac:dyDescent="0.2">
      <c r="A196" s="27">
        <f t="shared" si="4"/>
        <v>189</v>
      </c>
      <c r="B196" s="42" t="s">
        <v>34</v>
      </c>
      <c r="C196" s="49" t="s">
        <v>261</v>
      </c>
      <c r="D196" s="34"/>
      <c r="E196" s="60">
        <v>0.4</v>
      </c>
      <c r="F196" s="51">
        <f t="shared" si="5"/>
        <v>0.49199999999999999</v>
      </c>
      <c r="G196" s="30"/>
      <c r="I196" s="74"/>
      <c r="J196" s="75"/>
    </row>
    <row r="197" spans="1:10" s="9" customFormat="1" ht="33.75" x14ac:dyDescent="0.2">
      <c r="A197" s="27">
        <f t="shared" si="4"/>
        <v>190</v>
      </c>
      <c r="B197" s="42" t="s">
        <v>35</v>
      </c>
      <c r="C197" s="49" t="s">
        <v>234</v>
      </c>
      <c r="D197" s="34"/>
      <c r="E197" s="60">
        <v>0.36</v>
      </c>
      <c r="F197" s="51">
        <f t="shared" si="5"/>
        <v>0.44279999999999997</v>
      </c>
      <c r="G197" s="30"/>
      <c r="I197" s="74"/>
      <c r="J197" s="75"/>
    </row>
    <row r="198" spans="1:10" s="9" customFormat="1" ht="33.75" x14ac:dyDescent="0.2">
      <c r="A198" s="27">
        <f t="shared" si="4"/>
        <v>191</v>
      </c>
      <c r="B198" s="42" t="s">
        <v>36</v>
      </c>
      <c r="C198" s="49" t="s">
        <v>234</v>
      </c>
      <c r="D198" s="34"/>
      <c r="E198" s="60">
        <v>0.99</v>
      </c>
      <c r="F198" s="51">
        <f t="shared" si="5"/>
        <v>1.2177</v>
      </c>
      <c r="G198" s="30"/>
      <c r="I198" s="74"/>
      <c r="J198" s="75"/>
    </row>
    <row r="199" spans="1:10" s="9" customFormat="1" ht="33.75" x14ac:dyDescent="0.2">
      <c r="A199" s="27">
        <f t="shared" si="4"/>
        <v>192</v>
      </c>
      <c r="B199" s="42" t="s">
        <v>37</v>
      </c>
      <c r="C199" s="49" t="s">
        <v>234</v>
      </c>
      <c r="D199" s="34"/>
      <c r="E199" s="60">
        <v>1.6</v>
      </c>
      <c r="F199" s="51">
        <f t="shared" si="5"/>
        <v>1.968</v>
      </c>
      <c r="G199" s="30"/>
      <c r="I199" s="74"/>
      <c r="J199" s="75"/>
    </row>
    <row r="200" spans="1:10" s="9" customFormat="1" ht="22.5" x14ac:dyDescent="0.2">
      <c r="A200" s="27">
        <f t="shared" si="4"/>
        <v>193</v>
      </c>
      <c r="B200" s="41" t="s">
        <v>50</v>
      </c>
      <c r="C200" s="49" t="s">
        <v>262</v>
      </c>
      <c r="D200" s="34"/>
      <c r="E200" s="60">
        <v>0.36</v>
      </c>
      <c r="F200" s="51">
        <f t="shared" si="5"/>
        <v>0.44279999999999997</v>
      </c>
      <c r="G200" s="30"/>
      <c r="I200" s="74"/>
      <c r="J200" s="75"/>
    </row>
    <row r="201" spans="1:10" s="9" customFormat="1" ht="30.75" customHeight="1" x14ac:dyDescent="0.2">
      <c r="A201" s="27">
        <f t="shared" si="4"/>
        <v>194</v>
      </c>
      <c r="B201" s="41" t="s">
        <v>59</v>
      </c>
      <c r="C201" s="49" t="s">
        <v>262</v>
      </c>
      <c r="D201" s="34"/>
      <c r="E201" s="60">
        <v>1.1399999999999999</v>
      </c>
      <c r="F201" s="51">
        <f t="shared" si="5"/>
        <v>1.4021999999999999</v>
      </c>
      <c r="G201" s="30"/>
      <c r="I201" s="74"/>
      <c r="J201" s="75"/>
    </row>
    <row r="202" spans="1:10" s="9" customFormat="1" ht="36" x14ac:dyDescent="0.2">
      <c r="A202" s="27">
        <f t="shared" ref="A202:A230" si="6">A201+1</f>
        <v>195</v>
      </c>
      <c r="B202" s="41" t="s">
        <v>66</v>
      </c>
      <c r="C202" s="49" t="s">
        <v>260</v>
      </c>
      <c r="D202" s="34"/>
      <c r="E202" s="60">
        <v>2.1800000000000002</v>
      </c>
      <c r="F202" s="51">
        <f t="shared" ref="F202:F227" si="7">E202*1.23</f>
        <v>2.6814</v>
      </c>
      <c r="G202" s="30"/>
      <c r="I202" s="74"/>
      <c r="J202" s="75"/>
    </row>
    <row r="203" spans="1:10" s="9" customFormat="1" ht="24" x14ac:dyDescent="0.2">
      <c r="A203" s="27">
        <f t="shared" si="6"/>
        <v>196</v>
      </c>
      <c r="B203" s="41" t="s">
        <v>88</v>
      </c>
      <c r="C203" s="49" t="s">
        <v>262</v>
      </c>
      <c r="D203" s="34"/>
      <c r="E203" s="60">
        <v>23.53</v>
      </c>
      <c r="F203" s="51">
        <f t="shared" si="7"/>
        <v>28.9419</v>
      </c>
      <c r="G203" s="30"/>
      <c r="I203" s="74"/>
      <c r="J203" s="75"/>
    </row>
    <row r="204" spans="1:10" s="9" customFormat="1" ht="36" x14ac:dyDescent="0.2">
      <c r="A204" s="27">
        <f t="shared" si="6"/>
        <v>197</v>
      </c>
      <c r="B204" s="41" t="s">
        <v>60</v>
      </c>
      <c r="C204" s="49" t="s">
        <v>5</v>
      </c>
      <c r="D204" s="34"/>
      <c r="E204" s="60">
        <v>16.5</v>
      </c>
      <c r="F204" s="51">
        <f t="shared" si="7"/>
        <v>20.294999999999998</v>
      </c>
      <c r="G204" s="30"/>
      <c r="I204" s="74"/>
      <c r="J204" s="75"/>
    </row>
    <row r="205" spans="1:10" s="9" customFormat="1" ht="36" x14ac:dyDescent="0.2">
      <c r="A205" s="27">
        <f t="shared" si="6"/>
        <v>198</v>
      </c>
      <c r="B205" s="41" t="s">
        <v>61</v>
      </c>
      <c r="C205" s="49" t="s">
        <v>5</v>
      </c>
      <c r="D205" s="34"/>
      <c r="E205" s="60">
        <v>22</v>
      </c>
      <c r="F205" s="51">
        <f t="shared" si="7"/>
        <v>27.06</v>
      </c>
      <c r="G205" s="30"/>
      <c r="I205" s="74"/>
      <c r="J205" s="75"/>
    </row>
    <row r="206" spans="1:10" s="9" customFormat="1" ht="36" x14ac:dyDescent="0.2">
      <c r="A206" s="27">
        <f t="shared" si="6"/>
        <v>199</v>
      </c>
      <c r="B206" s="41" t="s">
        <v>62</v>
      </c>
      <c r="C206" s="49" t="s">
        <v>5</v>
      </c>
      <c r="D206" s="34"/>
      <c r="E206" s="60">
        <v>55</v>
      </c>
      <c r="F206" s="51">
        <f t="shared" si="7"/>
        <v>67.650000000000006</v>
      </c>
      <c r="G206" s="30"/>
      <c r="I206" s="74"/>
      <c r="J206" s="75"/>
    </row>
    <row r="207" spans="1:10" s="9" customFormat="1" ht="36" x14ac:dyDescent="0.2">
      <c r="A207" s="27">
        <f t="shared" si="6"/>
        <v>200</v>
      </c>
      <c r="B207" s="41" t="s">
        <v>63</v>
      </c>
      <c r="C207" s="49" t="s">
        <v>5</v>
      </c>
      <c r="D207" s="34"/>
      <c r="E207" s="60">
        <v>85</v>
      </c>
      <c r="F207" s="51">
        <f t="shared" si="7"/>
        <v>104.55</v>
      </c>
      <c r="G207" s="30"/>
      <c r="I207" s="74"/>
      <c r="J207" s="75"/>
    </row>
    <row r="208" spans="1:10" s="9" customFormat="1" ht="84" x14ac:dyDescent="0.2">
      <c r="A208" s="27">
        <f t="shared" si="6"/>
        <v>201</v>
      </c>
      <c r="B208" s="41" t="s">
        <v>246</v>
      </c>
      <c r="C208" s="49" t="s">
        <v>5</v>
      </c>
      <c r="D208" s="34"/>
      <c r="E208" s="60">
        <v>210</v>
      </c>
      <c r="F208" s="51">
        <f t="shared" si="7"/>
        <v>258.3</v>
      </c>
      <c r="G208" s="30"/>
      <c r="I208" s="74"/>
      <c r="J208" s="75"/>
    </row>
    <row r="209" spans="1:10" s="9" customFormat="1" ht="72" x14ac:dyDescent="0.2">
      <c r="A209" s="27">
        <f t="shared" si="6"/>
        <v>202</v>
      </c>
      <c r="B209" s="41" t="s">
        <v>247</v>
      </c>
      <c r="C209" s="49" t="s">
        <v>5</v>
      </c>
      <c r="D209" s="34"/>
      <c r="E209" s="60">
        <v>372</v>
      </c>
      <c r="F209" s="51">
        <f t="shared" si="7"/>
        <v>457.56</v>
      </c>
      <c r="G209" s="30"/>
      <c r="I209" s="74"/>
      <c r="J209" s="75"/>
    </row>
    <row r="210" spans="1:10" s="9" customFormat="1" ht="111.75" customHeight="1" x14ac:dyDescent="0.2">
      <c r="A210" s="27">
        <f t="shared" si="6"/>
        <v>203</v>
      </c>
      <c r="B210" s="41" t="s">
        <v>171</v>
      </c>
      <c r="C210" s="49" t="s">
        <v>5</v>
      </c>
      <c r="D210" s="34"/>
      <c r="E210" s="60">
        <v>916</v>
      </c>
      <c r="F210" s="51">
        <f t="shared" si="7"/>
        <v>1126.68</v>
      </c>
      <c r="G210" s="30"/>
      <c r="I210" s="74"/>
      <c r="J210" s="75"/>
    </row>
    <row r="211" spans="1:10" s="9" customFormat="1" ht="84" x14ac:dyDescent="0.2">
      <c r="A211" s="27">
        <f t="shared" si="6"/>
        <v>204</v>
      </c>
      <c r="B211" s="41" t="s">
        <v>111</v>
      </c>
      <c r="C211" s="49" t="s">
        <v>5</v>
      </c>
      <c r="D211" s="34"/>
      <c r="E211" s="60">
        <v>345</v>
      </c>
      <c r="F211" s="51">
        <f t="shared" si="7"/>
        <v>424.34999999999997</v>
      </c>
      <c r="G211" s="30"/>
      <c r="I211" s="74"/>
      <c r="J211" s="75"/>
    </row>
    <row r="212" spans="1:10" s="9" customFormat="1" ht="22.5" x14ac:dyDescent="0.2">
      <c r="A212" s="27">
        <f t="shared" si="6"/>
        <v>205</v>
      </c>
      <c r="B212" s="41" t="s">
        <v>38</v>
      </c>
      <c r="C212" s="49" t="s">
        <v>32</v>
      </c>
      <c r="D212" s="34"/>
      <c r="E212" s="60">
        <v>9.15</v>
      </c>
      <c r="F212" s="51">
        <f t="shared" si="7"/>
        <v>11.2545</v>
      </c>
      <c r="G212" s="30"/>
      <c r="I212" s="74"/>
      <c r="J212" s="75"/>
    </row>
    <row r="213" spans="1:10" s="9" customFormat="1" ht="22.5" x14ac:dyDescent="0.2">
      <c r="A213" s="27">
        <f t="shared" si="6"/>
        <v>206</v>
      </c>
      <c r="B213" s="41" t="s">
        <v>55</v>
      </c>
      <c r="C213" s="49" t="s">
        <v>4</v>
      </c>
      <c r="D213" s="34"/>
      <c r="E213" s="60">
        <v>16.68</v>
      </c>
      <c r="F213" s="51">
        <f t="shared" si="7"/>
        <v>20.516400000000001</v>
      </c>
      <c r="G213" s="30"/>
      <c r="I213" s="74"/>
      <c r="J213" s="75"/>
    </row>
    <row r="214" spans="1:10" s="9" customFormat="1" ht="24" x14ac:dyDescent="0.2">
      <c r="A214" s="27">
        <f t="shared" si="6"/>
        <v>207</v>
      </c>
      <c r="B214" s="41" t="s">
        <v>39</v>
      </c>
      <c r="C214" s="49" t="s">
        <v>32</v>
      </c>
      <c r="D214" s="34"/>
      <c r="E214" s="60">
        <v>13.55</v>
      </c>
      <c r="F214" s="51">
        <f t="shared" si="7"/>
        <v>16.666499999999999</v>
      </c>
      <c r="G214" s="30"/>
      <c r="I214" s="74"/>
      <c r="J214" s="75"/>
    </row>
    <row r="215" spans="1:10" s="9" customFormat="1" ht="22.5" x14ac:dyDescent="0.2">
      <c r="A215" s="27">
        <f t="shared" si="6"/>
        <v>208</v>
      </c>
      <c r="B215" s="46" t="s">
        <v>56</v>
      </c>
      <c r="C215" s="50" t="s">
        <v>4</v>
      </c>
      <c r="D215" s="34"/>
      <c r="E215" s="60">
        <v>23.39</v>
      </c>
      <c r="F215" s="51">
        <f t="shared" si="7"/>
        <v>28.7697</v>
      </c>
      <c r="G215" s="30"/>
      <c r="I215" s="74"/>
      <c r="J215" s="75"/>
    </row>
    <row r="216" spans="1:10" s="9" customFormat="1" ht="48" x14ac:dyDescent="0.2">
      <c r="A216" s="27">
        <f t="shared" si="6"/>
        <v>209</v>
      </c>
      <c r="B216" s="41" t="s">
        <v>182</v>
      </c>
      <c r="C216" s="49" t="s">
        <v>5</v>
      </c>
      <c r="D216" s="34"/>
      <c r="E216" s="60">
        <v>10</v>
      </c>
      <c r="F216" s="51">
        <f t="shared" si="7"/>
        <v>12.3</v>
      </c>
      <c r="G216" s="30"/>
      <c r="I216" s="74"/>
      <c r="J216" s="75"/>
    </row>
    <row r="217" spans="1:10" s="9" customFormat="1" ht="24" x14ac:dyDescent="0.2">
      <c r="A217" s="27">
        <f t="shared" si="6"/>
        <v>210</v>
      </c>
      <c r="B217" s="46" t="s">
        <v>172</v>
      </c>
      <c r="C217" s="50" t="s">
        <v>5</v>
      </c>
      <c r="D217" s="34"/>
      <c r="E217" s="60">
        <v>1.81</v>
      </c>
      <c r="F217" s="51">
        <f t="shared" si="7"/>
        <v>2.2263000000000002</v>
      </c>
      <c r="G217" s="33"/>
      <c r="I217" s="74"/>
      <c r="J217" s="75"/>
    </row>
    <row r="218" spans="1:10" s="3" customFormat="1" ht="24" x14ac:dyDescent="0.2">
      <c r="A218" s="27">
        <f t="shared" si="6"/>
        <v>211</v>
      </c>
      <c r="B218" s="41" t="s">
        <v>119</v>
      </c>
      <c r="C218" s="49" t="s">
        <v>5</v>
      </c>
      <c r="D218" s="34"/>
      <c r="E218" s="60">
        <v>57.5</v>
      </c>
      <c r="F218" s="51">
        <f t="shared" si="7"/>
        <v>70.724999999999994</v>
      </c>
      <c r="G218" s="33"/>
      <c r="I218" s="74"/>
      <c r="J218" s="75"/>
    </row>
    <row r="219" spans="1:10" s="3" customFormat="1" ht="24" customHeight="1" x14ac:dyDescent="0.2">
      <c r="A219" s="27">
        <f t="shared" si="6"/>
        <v>212</v>
      </c>
      <c r="B219" s="41" t="s">
        <v>117</v>
      </c>
      <c r="C219" s="49" t="s">
        <v>5</v>
      </c>
      <c r="D219" s="36"/>
      <c r="E219" s="60">
        <v>7.15</v>
      </c>
      <c r="F219" s="51">
        <f t="shared" si="7"/>
        <v>8.7945000000000011</v>
      </c>
      <c r="G219" s="28"/>
      <c r="I219" s="77"/>
      <c r="J219" s="75"/>
    </row>
    <row r="220" spans="1:10" s="3" customFormat="1" ht="36" x14ac:dyDescent="0.2">
      <c r="A220" s="27">
        <f t="shared" si="6"/>
        <v>213</v>
      </c>
      <c r="B220" s="41" t="s">
        <v>248</v>
      </c>
      <c r="C220" s="49" t="s">
        <v>5</v>
      </c>
      <c r="D220" s="36"/>
      <c r="E220" s="60">
        <v>2.85</v>
      </c>
      <c r="F220" s="51">
        <f t="shared" si="7"/>
        <v>3.5055000000000001</v>
      </c>
      <c r="G220" s="28"/>
      <c r="I220" s="77"/>
      <c r="J220" s="75"/>
    </row>
    <row r="221" spans="1:10" s="3" customFormat="1" ht="50.25" customHeight="1" x14ac:dyDescent="0.2">
      <c r="A221" s="27">
        <f t="shared" si="6"/>
        <v>214</v>
      </c>
      <c r="B221" s="41" t="s">
        <v>127</v>
      </c>
      <c r="C221" s="49" t="s">
        <v>263</v>
      </c>
      <c r="D221" s="36"/>
      <c r="E221" s="60">
        <v>83.31</v>
      </c>
      <c r="F221" s="51">
        <f t="shared" si="7"/>
        <v>102.4713</v>
      </c>
      <c r="G221" s="29"/>
      <c r="I221" s="77"/>
      <c r="J221" s="75"/>
    </row>
    <row r="222" spans="1:10" s="5" customFormat="1" ht="106.5" customHeight="1" x14ac:dyDescent="0.2">
      <c r="A222" s="27">
        <f t="shared" si="6"/>
        <v>215</v>
      </c>
      <c r="B222" s="41" t="s">
        <v>183</v>
      </c>
      <c r="C222" s="49" t="s">
        <v>5</v>
      </c>
      <c r="D222" s="34"/>
      <c r="E222" s="60">
        <v>5.26</v>
      </c>
      <c r="F222" s="51">
        <f t="shared" si="7"/>
        <v>6.4697999999999993</v>
      </c>
      <c r="G222" s="33"/>
      <c r="I222" s="74"/>
      <c r="J222" s="75"/>
    </row>
    <row r="223" spans="1:10" s="5" customFormat="1" ht="61.5" customHeight="1" x14ac:dyDescent="0.2">
      <c r="A223" s="27">
        <f t="shared" si="6"/>
        <v>216</v>
      </c>
      <c r="B223" s="41" t="s">
        <v>249</v>
      </c>
      <c r="C223" s="49" t="s">
        <v>5</v>
      </c>
      <c r="D223" s="36"/>
      <c r="E223" s="60">
        <v>17.670000000000002</v>
      </c>
      <c r="F223" s="51">
        <f t="shared" si="7"/>
        <v>21.734100000000002</v>
      </c>
      <c r="G223" s="28"/>
      <c r="I223" s="74"/>
      <c r="J223" s="75"/>
    </row>
    <row r="224" spans="1:10" s="5" customFormat="1" ht="37.5" customHeight="1" x14ac:dyDescent="0.2">
      <c r="A224" s="27">
        <f t="shared" si="6"/>
        <v>217</v>
      </c>
      <c r="B224" s="41" t="s">
        <v>176</v>
      </c>
      <c r="C224" s="49" t="s">
        <v>5</v>
      </c>
      <c r="D224" s="36"/>
      <c r="E224" s="60">
        <v>2.29</v>
      </c>
      <c r="F224" s="51">
        <f t="shared" si="7"/>
        <v>2.8167</v>
      </c>
      <c r="G224" s="28"/>
      <c r="I224" s="74"/>
      <c r="J224" s="75"/>
    </row>
    <row r="225" spans="1:10" s="5" customFormat="1" ht="39" customHeight="1" x14ac:dyDescent="0.2">
      <c r="A225" s="27">
        <f t="shared" si="6"/>
        <v>218</v>
      </c>
      <c r="B225" s="42" t="s">
        <v>223</v>
      </c>
      <c r="C225" s="49" t="s">
        <v>10</v>
      </c>
      <c r="D225" s="36"/>
      <c r="E225" s="60">
        <v>15.28</v>
      </c>
      <c r="F225" s="51">
        <f t="shared" si="7"/>
        <v>18.7944</v>
      </c>
      <c r="G225" s="28"/>
      <c r="I225" s="74"/>
      <c r="J225" s="75"/>
    </row>
    <row r="226" spans="1:10" s="5" customFormat="1" ht="43.5" customHeight="1" x14ac:dyDescent="0.2">
      <c r="A226" s="27">
        <f t="shared" si="6"/>
        <v>219</v>
      </c>
      <c r="B226" s="42" t="s">
        <v>222</v>
      </c>
      <c r="C226" s="49" t="s">
        <v>10</v>
      </c>
      <c r="D226" s="36"/>
      <c r="E226" s="60">
        <v>16.239999999999998</v>
      </c>
      <c r="F226" s="51">
        <f t="shared" si="7"/>
        <v>19.975199999999997</v>
      </c>
      <c r="G226" s="28"/>
      <c r="I226" s="74"/>
      <c r="J226" s="75"/>
    </row>
    <row r="227" spans="1:10" s="5" customFormat="1" ht="79.5" customHeight="1" x14ac:dyDescent="0.2">
      <c r="A227" s="27">
        <f t="shared" si="6"/>
        <v>220</v>
      </c>
      <c r="B227" s="41" t="s">
        <v>224</v>
      </c>
      <c r="C227" s="49" t="s">
        <v>10</v>
      </c>
      <c r="D227" s="37"/>
      <c r="E227" s="60">
        <v>15.28</v>
      </c>
      <c r="F227" s="51">
        <f t="shared" si="7"/>
        <v>18.7944</v>
      </c>
      <c r="G227" s="28"/>
      <c r="I227" s="74"/>
      <c r="J227" s="75"/>
    </row>
    <row r="228" spans="1:10" s="5" customFormat="1" ht="79.5" customHeight="1" x14ac:dyDescent="0.2">
      <c r="A228" s="27">
        <f t="shared" si="6"/>
        <v>221</v>
      </c>
      <c r="B228" s="42" t="s">
        <v>187</v>
      </c>
      <c r="C228" s="50" t="s">
        <v>5</v>
      </c>
      <c r="D228" s="36"/>
      <c r="E228" s="60">
        <v>2.4700000000000002</v>
      </c>
      <c r="F228" s="51">
        <f t="shared" ref="F228:F232" si="8">E228*1.23</f>
        <v>3.0381</v>
      </c>
      <c r="G228" s="28"/>
      <c r="I228" s="74"/>
      <c r="J228" s="75"/>
    </row>
    <row r="229" spans="1:10" s="5" customFormat="1" ht="79.5" customHeight="1" x14ac:dyDescent="0.2">
      <c r="A229" s="27">
        <f t="shared" si="6"/>
        <v>222</v>
      </c>
      <c r="B229" s="42" t="s">
        <v>188</v>
      </c>
      <c r="C229" s="50" t="s">
        <v>5</v>
      </c>
      <c r="D229" s="36"/>
      <c r="E229" s="60">
        <v>3.24</v>
      </c>
      <c r="F229" s="51">
        <f t="shared" si="8"/>
        <v>3.9852000000000003</v>
      </c>
      <c r="G229" s="28"/>
      <c r="I229" s="74"/>
      <c r="J229" s="75"/>
    </row>
    <row r="230" spans="1:10" s="5" customFormat="1" ht="79.5" customHeight="1" x14ac:dyDescent="0.2">
      <c r="A230" s="27">
        <f t="shared" si="6"/>
        <v>223</v>
      </c>
      <c r="B230" s="42" t="s">
        <v>189</v>
      </c>
      <c r="C230" s="50" t="s">
        <v>264</v>
      </c>
      <c r="D230" s="36"/>
      <c r="E230" s="60">
        <v>7.58</v>
      </c>
      <c r="F230" s="51">
        <f t="shared" si="8"/>
        <v>9.3233999999999995</v>
      </c>
      <c r="G230" s="28"/>
      <c r="I230" s="74"/>
      <c r="J230" s="75"/>
    </row>
    <row r="231" spans="1:10" s="5" customFormat="1" ht="79.5" customHeight="1" x14ac:dyDescent="0.2">
      <c r="A231" s="27">
        <v>224</v>
      </c>
      <c r="B231" s="42" t="s">
        <v>195</v>
      </c>
      <c r="C231" s="50" t="s">
        <v>233</v>
      </c>
      <c r="D231" s="36"/>
      <c r="E231" s="60">
        <v>32.369999999999997</v>
      </c>
      <c r="F231" s="51">
        <f t="shared" ref="F231" si="9">E231*1.23</f>
        <v>39.815099999999994</v>
      </c>
      <c r="G231" s="28"/>
      <c r="I231" s="74"/>
      <c r="J231" s="75"/>
    </row>
    <row r="232" spans="1:10" s="5" customFormat="1" ht="79.5" customHeight="1" x14ac:dyDescent="0.2">
      <c r="A232" s="27">
        <v>225</v>
      </c>
      <c r="B232" s="46" t="s">
        <v>265</v>
      </c>
      <c r="C232" s="50" t="s">
        <v>5</v>
      </c>
      <c r="D232" s="37"/>
      <c r="E232" s="60">
        <v>0.24</v>
      </c>
      <c r="F232" s="51">
        <f t="shared" si="8"/>
        <v>0.29519999999999996</v>
      </c>
      <c r="G232" s="28"/>
      <c r="I232" s="74"/>
      <c r="J232" s="75"/>
    </row>
    <row r="233" spans="1:10" s="5" customFormat="1" ht="79.5" customHeight="1" thickBot="1" x14ac:dyDescent="0.25">
      <c r="A233" s="56">
        <v>226</v>
      </c>
      <c r="B233" s="46" t="s">
        <v>205</v>
      </c>
      <c r="C233" s="50" t="s">
        <v>5</v>
      </c>
      <c r="D233" s="37"/>
      <c r="E233" s="60">
        <v>0.73</v>
      </c>
      <c r="F233" s="51">
        <f t="shared" ref="F233" si="10">E233*1.23</f>
        <v>0.89789999999999992</v>
      </c>
      <c r="G233" s="28"/>
      <c r="I233" s="74"/>
      <c r="J233" s="75"/>
    </row>
    <row r="234" spans="1:10" s="3" customFormat="1" ht="17.25" customHeight="1" thickBot="1" x14ac:dyDescent="0.25">
      <c r="A234" s="52"/>
      <c r="B234" s="64" t="s">
        <v>178</v>
      </c>
      <c r="C234" s="65"/>
      <c r="D234" s="65"/>
      <c r="E234" s="65"/>
      <c r="F234" s="66"/>
      <c r="G234" s="55">
        <f>SUMPRODUCT(D8:D233,E8:E233)</f>
        <v>0</v>
      </c>
      <c r="I234" s="78"/>
      <c r="J234" s="79"/>
    </row>
    <row r="235" spans="1:10" s="3" customFormat="1" ht="18.75" customHeight="1" thickBot="1" x14ac:dyDescent="0.25">
      <c r="A235" s="53" t="s">
        <v>51</v>
      </c>
      <c r="B235" s="64" t="s">
        <v>179</v>
      </c>
      <c r="C235" s="65"/>
      <c r="D235" s="65"/>
      <c r="E235" s="65"/>
      <c r="F235" s="66"/>
      <c r="G235" s="55">
        <f>G234*0.23</f>
        <v>0</v>
      </c>
      <c r="I235" s="78"/>
      <c r="J235" s="79"/>
    </row>
    <row r="236" spans="1:10" s="3" customFormat="1" ht="17.25" customHeight="1" thickBot="1" x14ac:dyDescent="0.25">
      <c r="A236" s="54" t="s">
        <v>40</v>
      </c>
      <c r="B236" s="64" t="s">
        <v>180</v>
      </c>
      <c r="C236" s="65"/>
      <c r="D236" s="65"/>
      <c r="E236" s="65"/>
      <c r="F236" s="66"/>
      <c r="G236" s="55">
        <f>G234+G235</f>
        <v>0</v>
      </c>
      <c r="I236" s="80"/>
      <c r="J236" s="81"/>
    </row>
    <row r="237" spans="1:10" s="3" customFormat="1" ht="39.75" customHeight="1" x14ac:dyDescent="0.2">
      <c r="A237" s="6"/>
      <c r="B237" s="82"/>
      <c r="C237" s="82"/>
      <c r="D237" s="82"/>
      <c r="E237" s="82"/>
      <c r="F237" s="82"/>
      <c r="G237" s="82"/>
      <c r="I237" s="78"/>
      <c r="J237" s="79"/>
    </row>
    <row r="238" spans="1:10" s="3" customFormat="1" x14ac:dyDescent="0.2">
      <c r="B238" s="18"/>
      <c r="I238" s="9"/>
    </row>
    <row r="239" spans="1:10" s="3" customFormat="1" x14ac:dyDescent="0.2">
      <c r="B239" s="18"/>
      <c r="I239" s="9"/>
    </row>
    <row r="240" spans="1:10" s="3" customFormat="1" x14ac:dyDescent="0.2">
      <c r="B240" s="18"/>
      <c r="I240" s="9"/>
    </row>
    <row r="241" spans="1:9" s="3" customFormat="1" x14ac:dyDescent="0.2">
      <c r="B241" s="18"/>
      <c r="I241" s="9"/>
    </row>
    <row r="242" spans="1:9" s="3" customFormat="1" ht="27" customHeight="1" x14ac:dyDescent="0.2">
      <c r="A242" s="6"/>
      <c r="B242" s="19"/>
      <c r="C242" s="7"/>
      <c r="D242" s="14"/>
      <c r="F242" s="83"/>
      <c r="G242" s="61"/>
      <c r="I242" s="9"/>
    </row>
    <row r="243" spans="1:9" s="3" customFormat="1" x14ac:dyDescent="0.2">
      <c r="A243" s="4"/>
      <c r="B243" s="18"/>
      <c r="C243" s="12"/>
      <c r="D243" s="15"/>
      <c r="I243" s="9"/>
    </row>
    <row r="244" spans="1:9" s="3" customFormat="1" x14ac:dyDescent="0.2">
      <c r="A244" s="4"/>
      <c r="B244" s="18"/>
      <c r="C244" s="12"/>
      <c r="D244" s="15"/>
      <c r="I244" s="9"/>
    </row>
    <row r="245" spans="1:9" s="3" customFormat="1" x14ac:dyDescent="0.2">
      <c r="A245" s="4"/>
      <c r="B245" s="18"/>
      <c r="D245" s="16"/>
      <c r="I245" s="9"/>
    </row>
    <row r="246" spans="1:9" s="3" customFormat="1" x14ac:dyDescent="0.2">
      <c r="A246" s="4"/>
      <c r="B246" s="18"/>
      <c r="D246" s="16"/>
      <c r="I246" s="9"/>
    </row>
    <row r="247" spans="1:9" s="3" customFormat="1" x14ac:dyDescent="0.2">
      <c r="A247" s="4"/>
      <c r="B247" s="18"/>
      <c r="D247" s="16"/>
      <c r="I247" s="9"/>
    </row>
    <row r="248" spans="1:9" s="3" customFormat="1" x14ac:dyDescent="0.2">
      <c r="A248" s="4"/>
      <c r="B248" s="18"/>
      <c r="D248" s="16"/>
      <c r="I248" s="9"/>
    </row>
    <row r="249" spans="1:9" s="3" customFormat="1" x14ac:dyDescent="0.2">
      <c r="A249" s="4"/>
      <c r="B249" s="18"/>
      <c r="D249" s="16"/>
      <c r="I249" s="9"/>
    </row>
    <row r="250" spans="1:9" s="3" customFormat="1" x14ac:dyDescent="0.2">
      <c r="A250" s="4"/>
      <c r="B250" s="18"/>
      <c r="D250" s="16"/>
      <c r="I250" s="9"/>
    </row>
    <row r="251" spans="1:9" s="3" customFormat="1" x14ac:dyDescent="0.2">
      <c r="A251" s="4"/>
      <c r="B251" s="18"/>
      <c r="C251" s="12"/>
      <c r="D251" s="15"/>
      <c r="I251" s="9"/>
    </row>
    <row r="252" spans="1:9" s="3" customFormat="1" x14ac:dyDescent="0.2">
      <c r="A252" s="4"/>
      <c r="B252" s="18"/>
      <c r="C252" s="12"/>
      <c r="D252" s="15"/>
      <c r="I252" s="9"/>
    </row>
    <row r="253" spans="1:9" s="3" customFormat="1" x14ac:dyDescent="0.2">
      <c r="B253" s="18"/>
      <c r="I253" s="9"/>
    </row>
    <row r="254" spans="1:9" s="3" customFormat="1" x14ac:dyDescent="0.2">
      <c r="B254" s="18"/>
      <c r="I254" s="9"/>
    </row>
    <row r="255" spans="1:9" s="3" customFormat="1" x14ac:dyDescent="0.2">
      <c r="B255" s="18"/>
      <c r="I255" s="9"/>
    </row>
    <row r="256" spans="1:9" s="3" customFormat="1" x14ac:dyDescent="0.2">
      <c r="A256" s="4"/>
      <c r="B256" s="18"/>
      <c r="C256" s="12"/>
      <c r="D256" s="15"/>
      <c r="I256" s="9"/>
    </row>
    <row r="257" spans="1:9" s="3" customFormat="1" x14ac:dyDescent="0.2">
      <c r="A257" s="4"/>
      <c r="B257" s="18"/>
      <c r="C257" s="12"/>
      <c r="D257" s="15"/>
      <c r="I257" s="9"/>
    </row>
    <row r="258" spans="1:9" s="3" customFormat="1" x14ac:dyDescent="0.2">
      <c r="A258" s="4"/>
      <c r="B258" s="18"/>
      <c r="C258" s="12"/>
      <c r="D258" s="15"/>
      <c r="I258" s="9"/>
    </row>
    <row r="259" spans="1:9" s="3" customFormat="1" x14ac:dyDescent="0.2">
      <c r="A259" s="4"/>
      <c r="B259" s="18"/>
      <c r="C259" s="12"/>
      <c r="D259" s="15"/>
      <c r="I259" s="9"/>
    </row>
    <row r="260" spans="1:9" s="3" customFormat="1" x14ac:dyDescent="0.2">
      <c r="A260" s="4"/>
      <c r="B260" s="18"/>
      <c r="C260" s="12"/>
      <c r="D260" s="15"/>
      <c r="I260" s="9"/>
    </row>
    <row r="261" spans="1:9" s="3" customFormat="1" x14ac:dyDescent="0.2">
      <c r="A261" s="4"/>
      <c r="B261" s="18"/>
      <c r="C261" s="12"/>
      <c r="D261" s="15"/>
      <c r="I261" s="9"/>
    </row>
    <row r="262" spans="1:9" s="3" customFormat="1" x14ac:dyDescent="0.2">
      <c r="A262" s="4"/>
      <c r="B262" s="18"/>
      <c r="C262" s="12"/>
      <c r="D262" s="15"/>
      <c r="I262" s="9"/>
    </row>
    <row r="263" spans="1:9" s="3" customFormat="1" x14ac:dyDescent="0.2">
      <c r="A263" s="4"/>
      <c r="B263" s="18"/>
      <c r="C263" s="12"/>
      <c r="D263" s="15"/>
      <c r="I263" s="9"/>
    </row>
    <row r="264" spans="1:9" s="3" customFormat="1" x14ac:dyDescent="0.2">
      <c r="A264" s="4"/>
      <c r="B264" s="18"/>
      <c r="C264" s="12"/>
      <c r="D264" s="15"/>
      <c r="I264" s="9"/>
    </row>
    <row r="265" spans="1:9" s="3" customFormat="1" x14ac:dyDescent="0.2">
      <c r="A265" s="4"/>
      <c r="B265" s="18"/>
      <c r="C265" s="12"/>
      <c r="D265" s="15"/>
      <c r="I265" s="9"/>
    </row>
    <row r="266" spans="1:9" s="3" customFormat="1" x14ac:dyDescent="0.2">
      <c r="A266" s="4"/>
      <c r="B266" s="18"/>
      <c r="C266" s="12"/>
      <c r="D266" s="15"/>
      <c r="I266" s="9"/>
    </row>
    <row r="267" spans="1:9" s="3" customFormat="1" x14ac:dyDescent="0.2">
      <c r="A267" s="4"/>
      <c r="B267" s="18"/>
      <c r="C267" s="12"/>
      <c r="D267" s="15"/>
      <c r="I267" s="9"/>
    </row>
    <row r="268" spans="1:9" s="3" customFormat="1" x14ac:dyDescent="0.2">
      <c r="A268" s="4"/>
      <c r="B268" s="18"/>
      <c r="C268" s="12"/>
      <c r="D268" s="15"/>
      <c r="I268" s="9"/>
    </row>
    <row r="269" spans="1:9" s="3" customFormat="1" x14ac:dyDescent="0.2">
      <c r="A269" s="4"/>
      <c r="B269" s="18"/>
      <c r="C269" s="12"/>
      <c r="D269" s="15"/>
      <c r="I269" s="9"/>
    </row>
    <row r="270" spans="1:9" s="3" customFormat="1" x14ac:dyDescent="0.2">
      <c r="A270" s="4"/>
      <c r="B270" s="18"/>
      <c r="C270" s="12"/>
      <c r="D270" s="15"/>
      <c r="I270" s="9"/>
    </row>
    <row r="271" spans="1:9" s="3" customFormat="1" x14ac:dyDescent="0.2">
      <c r="A271" s="4"/>
      <c r="B271" s="18"/>
      <c r="C271" s="12"/>
      <c r="D271" s="15"/>
      <c r="I271" s="9"/>
    </row>
    <row r="272" spans="1:9" s="3" customFormat="1" x14ac:dyDescent="0.2">
      <c r="A272" s="4"/>
      <c r="B272" s="18"/>
      <c r="C272" s="12"/>
      <c r="D272" s="15"/>
      <c r="I272" s="9"/>
    </row>
    <row r="273" spans="1:9" s="3" customFormat="1" x14ac:dyDescent="0.2">
      <c r="A273" s="4"/>
      <c r="B273" s="18"/>
      <c r="C273" s="12"/>
      <c r="D273" s="15"/>
      <c r="I273" s="9"/>
    </row>
    <row r="274" spans="1:9" s="3" customFormat="1" x14ac:dyDescent="0.2">
      <c r="A274" s="4"/>
      <c r="B274" s="18"/>
      <c r="C274" s="12"/>
      <c r="D274" s="15"/>
      <c r="I274" s="9"/>
    </row>
    <row r="275" spans="1:9" s="3" customFormat="1" x14ac:dyDescent="0.2">
      <c r="A275" s="4"/>
      <c r="B275" s="18"/>
      <c r="C275" s="12"/>
      <c r="D275" s="15"/>
      <c r="I275" s="9"/>
    </row>
    <row r="276" spans="1:9" s="3" customFormat="1" x14ac:dyDescent="0.2">
      <c r="A276" s="4"/>
      <c r="B276" s="18"/>
      <c r="C276" s="12"/>
      <c r="D276" s="15"/>
      <c r="I276" s="9"/>
    </row>
    <row r="277" spans="1:9" s="3" customFormat="1" x14ac:dyDescent="0.2">
      <c r="A277" s="4"/>
      <c r="B277" s="18"/>
      <c r="C277" s="12"/>
      <c r="D277" s="15"/>
      <c r="I277" s="9"/>
    </row>
    <row r="278" spans="1:9" s="3" customFormat="1" x14ac:dyDescent="0.2">
      <c r="A278" s="4"/>
      <c r="B278" s="18"/>
      <c r="C278" s="12"/>
      <c r="D278" s="15"/>
      <c r="I278" s="9"/>
    </row>
    <row r="279" spans="1:9" s="3" customFormat="1" x14ac:dyDescent="0.2">
      <c r="A279" s="4"/>
      <c r="B279" s="18"/>
      <c r="C279" s="12"/>
      <c r="D279" s="15"/>
      <c r="I279" s="9"/>
    </row>
    <row r="280" spans="1:9" s="3" customFormat="1" x14ac:dyDescent="0.2">
      <c r="A280" s="4"/>
      <c r="B280" s="18"/>
      <c r="C280" s="12"/>
      <c r="D280" s="15"/>
      <c r="I280" s="9"/>
    </row>
    <row r="281" spans="1:9" s="3" customFormat="1" x14ac:dyDescent="0.2">
      <c r="A281" s="4"/>
      <c r="B281" s="18"/>
      <c r="C281" s="12"/>
      <c r="D281" s="15"/>
      <c r="I281" s="9"/>
    </row>
    <row r="282" spans="1:9" s="3" customFormat="1" x14ac:dyDescent="0.2">
      <c r="A282" s="4"/>
      <c r="B282" s="18"/>
      <c r="C282" s="12"/>
      <c r="D282" s="15"/>
      <c r="I282" s="9"/>
    </row>
    <row r="283" spans="1:9" s="3" customFormat="1" x14ac:dyDescent="0.2">
      <c r="A283" s="4"/>
      <c r="B283" s="18"/>
      <c r="C283" s="12"/>
      <c r="D283" s="15"/>
      <c r="I283" s="9"/>
    </row>
    <row r="284" spans="1:9" s="3" customFormat="1" x14ac:dyDescent="0.2">
      <c r="A284" s="4"/>
      <c r="B284" s="18"/>
      <c r="C284" s="12"/>
      <c r="D284" s="15"/>
      <c r="I284" s="9"/>
    </row>
    <row r="285" spans="1:9" s="3" customFormat="1" x14ac:dyDescent="0.2">
      <c r="A285" s="4"/>
      <c r="B285" s="18"/>
      <c r="C285" s="12"/>
      <c r="D285" s="15"/>
      <c r="I285" s="9"/>
    </row>
    <row r="286" spans="1:9" s="3" customFormat="1" x14ac:dyDescent="0.2">
      <c r="A286" s="4"/>
      <c r="B286" s="18"/>
      <c r="C286" s="12"/>
      <c r="D286" s="15"/>
      <c r="I286" s="9"/>
    </row>
    <row r="287" spans="1:9" s="3" customFormat="1" x14ac:dyDescent="0.2">
      <c r="A287" s="4"/>
      <c r="B287" s="18"/>
      <c r="C287" s="12"/>
      <c r="D287" s="15"/>
      <c r="I287" s="9"/>
    </row>
    <row r="288" spans="1:9" s="3" customFormat="1" x14ac:dyDescent="0.2">
      <c r="A288" s="4"/>
      <c r="B288" s="18"/>
      <c r="C288" s="12"/>
      <c r="D288" s="15"/>
      <c r="I288" s="9"/>
    </row>
    <row r="289" spans="1:9" s="3" customFormat="1" x14ac:dyDescent="0.2">
      <c r="A289" s="4"/>
      <c r="B289" s="18"/>
      <c r="C289" s="12"/>
      <c r="D289" s="15"/>
      <c r="I289" s="9"/>
    </row>
    <row r="290" spans="1:9" s="3" customFormat="1" x14ac:dyDescent="0.2">
      <c r="A290" s="4"/>
      <c r="B290" s="18"/>
      <c r="C290" s="12"/>
      <c r="D290" s="15"/>
      <c r="I290" s="9"/>
    </row>
    <row r="291" spans="1:9" s="3" customFormat="1" x14ac:dyDescent="0.2">
      <c r="A291" s="4"/>
      <c r="B291" s="18"/>
      <c r="C291" s="12"/>
      <c r="D291" s="15"/>
      <c r="I291" s="9"/>
    </row>
    <row r="292" spans="1:9" s="3" customFormat="1" x14ac:dyDescent="0.2">
      <c r="A292" s="4"/>
      <c r="B292" s="18"/>
      <c r="C292" s="12"/>
      <c r="D292" s="15"/>
      <c r="I292" s="9"/>
    </row>
    <row r="293" spans="1:9" s="3" customFormat="1" x14ac:dyDescent="0.2">
      <c r="A293" s="4"/>
      <c r="B293" s="18"/>
      <c r="C293" s="12"/>
      <c r="D293" s="15"/>
      <c r="I293" s="9"/>
    </row>
    <row r="294" spans="1:9" s="3" customFormat="1" x14ac:dyDescent="0.2">
      <c r="A294" s="4"/>
      <c r="B294" s="18"/>
      <c r="C294" s="12"/>
      <c r="D294" s="15"/>
      <c r="I294" s="9"/>
    </row>
    <row r="295" spans="1:9" s="3" customFormat="1" x14ac:dyDescent="0.2">
      <c r="A295" s="4"/>
      <c r="B295" s="18"/>
      <c r="C295" s="12"/>
      <c r="D295" s="15"/>
      <c r="I295" s="9"/>
    </row>
    <row r="296" spans="1:9" s="3" customFormat="1" x14ac:dyDescent="0.2">
      <c r="A296" s="4"/>
      <c r="B296" s="18"/>
      <c r="C296" s="12"/>
      <c r="D296" s="15"/>
      <c r="I296" s="9"/>
    </row>
    <row r="297" spans="1:9" s="3" customFormat="1" x14ac:dyDescent="0.2">
      <c r="A297" s="4"/>
      <c r="B297" s="18"/>
      <c r="C297" s="12"/>
      <c r="D297" s="15"/>
      <c r="I297" s="9"/>
    </row>
    <row r="298" spans="1:9" s="3" customFormat="1" x14ac:dyDescent="0.2">
      <c r="A298" s="4"/>
      <c r="B298" s="18"/>
      <c r="C298" s="12"/>
      <c r="D298" s="15"/>
      <c r="I298" s="9"/>
    </row>
    <row r="299" spans="1:9" s="3" customFormat="1" x14ac:dyDescent="0.2">
      <c r="A299" s="4"/>
      <c r="B299" s="18"/>
      <c r="C299" s="12"/>
      <c r="D299" s="15"/>
      <c r="I299" s="9"/>
    </row>
    <row r="300" spans="1:9" s="3" customFormat="1" x14ac:dyDescent="0.2">
      <c r="A300" s="4"/>
      <c r="B300" s="18"/>
      <c r="C300" s="12"/>
      <c r="D300" s="15"/>
      <c r="I300" s="9"/>
    </row>
    <row r="301" spans="1:9" s="3" customFormat="1" x14ac:dyDescent="0.2">
      <c r="A301" s="4"/>
      <c r="B301" s="18"/>
      <c r="C301" s="12"/>
      <c r="D301" s="15"/>
      <c r="I301" s="9"/>
    </row>
    <row r="302" spans="1:9" s="3" customFormat="1" x14ac:dyDescent="0.2">
      <c r="A302" s="4"/>
      <c r="B302" s="18"/>
      <c r="C302" s="12"/>
      <c r="D302" s="15"/>
      <c r="I302" s="9"/>
    </row>
    <row r="303" spans="1:9" s="3" customFormat="1" x14ac:dyDescent="0.2">
      <c r="A303" s="4"/>
      <c r="B303" s="18"/>
      <c r="C303" s="12"/>
      <c r="D303" s="15"/>
      <c r="I303" s="9"/>
    </row>
    <row r="304" spans="1:9" s="3" customFormat="1" x14ac:dyDescent="0.2">
      <c r="A304" s="4"/>
      <c r="B304" s="18"/>
      <c r="C304" s="12"/>
      <c r="D304" s="15"/>
      <c r="I304" s="9"/>
    </row>
    <row r="305" spans="1:9" s="3" customFormat="1" x14ac:dyDescent="0.2">
      <c r="A305" s="4"/>
      <c r="B305" s="18"/>
      <c r="C305" s="12"/>
      <c r="D305" s="15"/>
      <c r="I305" s="9"/>
    </row>
    <row r="306" spans="1:9" s="3" customFormat="1" x14ac:dyDescent="0.2">
      <c r="A306" s="4"/>
      <c r="B306" s="18"/>
      <c r="C306" s="12"/>
      <c r="D306" s="15"/>
      <c r="I306" s="9"/>
    </row>
    <row r="307" spans="1:9" s="3" customFormat="1" x14ac:dyDescent="0.2">
      <c r="A307" s="4"/>
      <c r="B307" s="18"/>
      <c r="C307" s="12"/>
      <c r="D307" s="15"/>
      <c r="I307" s="9"/>
    </row>
    <row r="308" spans="1:9" s="3" customFormat="1" x14ac:dyDescent="0.2">
      <c r="A308" s="4"/>
      <c r="B308" s="18"/>
      <c r="C308" s="12"/>
      <c r="D308" s="15"/>
      <c r="I308" s="9"/>
    </row>
    <row r="309" spans="1:9" s="3" customFormat="1" x14ac:dyDescent="0.2">
      <c r="A309" s="4"/>
      <c r="B309" s="18"/>
      <c r="C309" s="12"/>
      <c r="D309" s="15"/>
      <c r="I309" s="9"/>
    </row>
    <row r="310" spans="1:9" s="3" customFormat="1" x14ac:dyDescent="0.2">
      <c r="A310" s="4"/>
      <c r="B310" s="18"/>
      <c r="C310" s="12"/>
      <c r="D310" s="15"/>
      <c r="I310" s="9"/>
    </row>
    <row r="311" spans="1:9" s="3" customFormat="1" x14ac:dyDescent="0.2">
      <c r="A311" s="4"/>
      <c r="B311" s="18"/>
      <c r="C311" s="12"/>
      <c r="D311" s="15"/>
      <c r="I311" s="9"/>
    </row>
    <row r="312" spans="1:9" s="3" customFormat="1" x14ac:dyDescent="0.2">
      <c r="A312" s="4"/>
      <c r="B312" s="18"/>
      <c r="C312" s="12"/>
      <c r="D312" s="15"/>
      <c r="I312" s="9"/>
    </row>
    <row r="313" spans="1:9" s="3" customFormat="1" x14ac:dyDescent="0.2">
      <c r="A313" s="4"/>
      <c r="B313" s="18"/>
      <c r="C313" s="12"/>
      <c r="D313" s="15"/>
      <c r="I313" s="9"/>
    </row>
    <row r="314" spans="1:9" s="3" customFormat="1" x14ac:dyDescent="0.2">
      <c r="A314" s="4"/>
      <c r="B314" s="18"/>
      <c r="C314" s="12"/>
      <c r="D314" s="15"/>
      <c r="I314" s="9"/>
    </row>
    <row r="315" spans="1:9" s="3" customFormat="1" x14ac:dyDescent="0.2">
      <c r="A315" s="4"/>
      <c r="B315" s="18"/>
      <c r="C315" s="12"/>
      <c r="D315" s="15"/>
      <c r="I315" s="9"/>
    </row>
    <row r="316" spans="1:9" s="3" customFormat="1" x14ac:dyDescent="0.2">
      <c r="A316" s="4"/>
      <c r="B316" s="18"/>
      <c r="C316" s="12"/>
      <c r="D316" s="15"/>
      <c r="I316" s="9"/>
    </row>
    <row r="317" spans="1:9" s="3" customFormat="1" x14ac:dyDescent="0.2">
      <c r="A317" s="4"/>
      <c r="B317" s="18"/>
      <c r="C317" s="12"/>
      <c r="D317" s="15"/>
      <c r="I317" s="9"/>
    </row>
    <row r="318" spans="1:9" s="3" customFormat="1" x14ac:dyDescent="0.2">
      <c r="A318" s="4"/>
      <c r="B318" s="18"/>
      <c r="C318" s="12"/>
      <c r="D318" s="15"/>
      <c r="I318" s="9"/>
    </row>
    <row r="319" spans="1:9" s="3" customFormat="1" x14ac:dyDescent="0.2">
      <c r="A319" s="4"/>
      <c r="B319" s="18"/>
      <c r="C319" s="12"/>
      <c r="D319" s="15"/>
      <c r="I319" s="9"/>
    </row>
    <row r="320" spans="1:9" s="3" customFormat="1" x14ac:dyDescent="0.2">
      <c r="A320" s="4"/>
      <c r="B320" s="18"/>
      <c r="C320" s="12"/>
      <c r="D320" s="15"/>
      <c r="I320" s="9"/>
    </row>
    <row r="321" spans="1:9" s="3" customFormat="1" x14ac:dyDescent="0.2">
      <c r="A321" s="4"/>
      <c r="B321" s="18"/>
      <c r="C321" s="12"/>
      <c r="D321" s="15"/>
      <c r="I321" s="9"/>
    </row>
    <row r="322" spans="1:9" s="3" customFormat="1" x14ac:dyDescent="0.2">
      <c r="A322" s="4"/>
      <c r="B322" s="18"/>
      <c r="C322" s="12"/>
      <c r="D322" s="15"/>
      <c r="I322" s="9"/>
    </row>
    <row r="323" spans="1:9" s="3" customFormat="1" x14ac:dyDescent="0.2">
      <c r="A323" s="4"/>
      <c r="B323" s="18"/>
      <c r="C323" s="12"/>
      <c r="D323" s="15"/>
      <c r="I323" s="9"/>
    </row>
    <row r="324" spans="1:9" s="3" customFormat="1" x14ac:dyDescent="0.2">
      <c r="A324" s="4"/>
      <c r="B324" s="18"/>
      <c r="C324" s="12"/>
      <c r="D324" s="15"/>
      <c r="I324" s="9"/>
    </row>
    <row r="325" spans="1:9" s="3" customFormat="1" x14ac:dyDescent="0.2">
      <c r="A325" s="4"/>
      <c r="B325" s="18"/>
      <c r="C325" s="12"/>
      <c r="D325" s="15"/>
      <c r="I325" s="9"/>
    </row>
    <row r="326" spans="1:9" s="3" customFormat="1" x14ac:dyDescent="0.2">
      <c r="A326" s="4"/>
      <c r="B326" s="18"/>
      <c r="C326" s="12"/>
      <c r="D326" s="15"/>
      <c r="I326" s="9"/>
    </row>
    <row r="327" spans="1:9" s="3" customFormat="1" x14ac:dyDescent="0.2">
      <c r="A327" s="4"/>
      <c r="B327" s="18"/>
      <c r="C327" s="12"/>
      <c r="D327" s="15"/>
      <c r="I327" s="9"/>
    </row>
    <row r="328" spans="1:9" s="3" customFormat="1" x14ac:dyDescent="0.2">
      <c r="A328" s="4"/>
      <c r="B328" s="18"/>
      <c r="C328" s="12"/>
      <c r="D328" s="15"/>
      <c r="I328" s="9"/>
    </row>
    <row r="329" spans="1:9" s="3" customFormat="1" x14ac:dyDescent="0.2">
      <c r="A329" s="4"/>
      <c r="B329" s="18"/>
      <c r="C329" s="12"/>
      <c r="D329" s="15"/>
      <c r="I329" s="9"/>
    </row>
    <row r="330" spans="1:9" s="3" customFormat="1" x14ac:dyDescent="0.2">
      <c r="A330" s="4"/>
      <c r="B330" s="18"/>
      <c r="C330" s="12"/>
      <c r="D330" s="15"/>
      <c r="I330" s="9"/>
    </row>
    <row r="331" spans="1:9" s="3" customFormat="1" x14ac:dyDescent="0.2">
      <c r="A331" s="4"/>
      <c r="B331" s="18"/>
      <c r="C331" s="12"/>
      <c r="D331" s="15"/>
      <c r="I331" s="9"/>
    </row>
    <row r="332" spans="1:9" s="3" customFormat="1" x14ac:dyDescent="0.2">
      <c r="A332" s="4"/>
      <c r="B332" s="18"/>
      <c r="C332" s="12"/>
      <c r="D332" s="15"/>
      <c r="I332" s="9"/>
    </row>
    <row r="333" spans="1:9" s="3" customFormat="1" x14ac:dyDescent="0.2">
      <c r="A333" s="4"/>
      <c r="B333" s="18"/>
      <c r="C333" s="12"/>
      <c r="D333" s="15"/>
      <c r="I333" s="9"/>
    </row>
    <row r="334" spans="1:9" s="3" customFormat="1" x14ac:dyDescent="0.2">
      <c r="A334" s="4"/>
      <c r="B334" s="18"/>
      <c r="C334" s="12"/>
      <c r="D334" s="15"/>
      <c r="I334" s="9"/>
    </row>
    <row r="335" spans="1:9" s="3" customFormat="1" x14ac:dyDescent="0.2">
      <c r="A335" s="4"/>
      <c r="B335" s="18"/>
      <c r="C335" s="12"/>
      <c r="D335" s="15"/>
      <c r="I335" s="9"/>
    </row>
    <row r="336" spans="1:9" s="3" customFormat="1" x14ac:dyDescent="0.2">
      <c r="A336" s="4"/>
      <c r="B336" s="18"/>
      <c r="C336" s="12"/>
      <c r="D336" s="15"/>
      <c r="I336" s="9"/>
    </row>
    <row r="337" spans="1:9" s="3" customFormat="1" x14ac:dyDescent="0.2">
      <c r="A337" s="4"/>
      <c r="B337" s="18"/>
      <c r="C337" s="12"/>
      <c r="D337" s="15"/>
      <c r="I337" s="9"/>
    </row>
    <row r="338" spans="1:9" s="3" customFormat="1" x14ac:dyDescent="0.2">
      <c r="A338" s="4"/>
      <c r="B338" s="18"/>
      <c r="C338" s="12"/>
      <c r="D338" s="15"/>
      <c r="I338" s="9"/>
    </row>
    <row r="339" spans="1:9" s="3" customFormat="1" x14ac:dyDescent="0.2">
      <c r="A339" s="4"/>
      <c r="B339" s="18"/>
      <c r="C339" s="12"/>
      <c r="D339" s="15"/>
      <c r="I339" s="9"/>
    </row>
    <row r="340" spans="1:9" s="3" customFormat="1" x14ac:dyDescent="0.2">
      <c r="A340" s="4"/>
      <c r="B340" s="18"/>
      <c r="C340" s="12"/>
      <c r="D340" s="15"/>
      <c r="I340" s="9"/>
    </row>
    <row r="341" spans="1:9" s="3" customFormat="1" x14ac:dyDescent="0.2">
      <c r="A341" s="4"/>
      <c r="B341" s="18"/>
      <c r="C341" s="12"/>
      <c r="D341" s="15"/>
      <c r="I341" s="9"/>
    </row>
    <row r="342" spans="1:9" s="3" customFormat="1" x14ac:dyDescent="0.2">
      <c r="A342" s="4"/>
      <c r="B342" s="18"/>
      <c r="C342" s="12"/>
      <c r="D342" s="15"/>
      <c r="I342" s="9"/>
    </row>
    <row r="343" spans="1:9" s="3" customFormat="1" x14ac:dyDescent="0.2">
      <c r="A343" s="4"/>
      <c r="B343" s="18"/>
      <c r="C343" s="12"/>
      <c r="D343" s="15"/>
      <c r="I343" s="9"/>
    </row>
    <row r="344" spans="1:9" s="3" customFormat="1" x14ac:dyDescent="0.2">
      <c r="A344" s="4"/>
      <c r="B344" s="18"/>
      <c r="C344" s="12"/>
      <c r="D344" s="15"/>
      <c r="I344" s="9"/>
    </row>
    <row r="345" spans="1:9" s="3" customFormat="1" x14ac:dyDescent="0.2">
      <c r="A345" s="4"/>
      <c r="B345" s="18"/>
      <c r="C345" s="12"/>
      <c r="D345" s="15"/>
      <c r="I345" s="9"/>
    </row>
    <row r="346" spans="1:9" s="3" customFormat="1" x14ac:dyDescent="0.2">
      <c r="A346" s="4"/>
      <c r="B346" s="18"/>
      <c r="C346" s="12"/>
      <c r="D346" s="15"/>
      <c r="I346" s="9"/>
    </row>
    <row r="347" spans="1:9" s="3" customFormat="1" x14ac:dyDescent="0.2">
      <c r="A347" s="4"/>
      <c r="B347" s="18"/>
      <c r="C347" s="12"/>
      <c r="D347" s="15"/>
      <c r="I347" s="9"/>
    </row>
    <row r="348" spans="1:9" s="3" customFormat="1" x14ac:dyDescent="0.2">
      <c r="A348" s="4"/>
      <c r="B348" s="18"/>
      <c r="C348" s="12"/>
      <c r="D348" s="15"/>
      <c r="I348" s="9"/>
    </row>
    <row r="349" spans="1:9" s="3" customFormat="1" x14ac:dyDescent="0.2">
      <c r="A349" s="4"/>
      <c r="B349" s="18"/>
      <c r="C349" s="12"/>
      <c r="D349" s="15"/>
      <c r="I349" s="9"/>
    </row>
    <row r="350" spans="1:9" s="3" customFormat="1" x14ac:dyDescent="0.2">
      <c r="A350" s="4"/>
      <c r="B350" s="18"/>
      <c r="C350" s="12"/>
      <c r="D350" s="15"/>
      <c r="I350" s="9"/>
    </row>
    <row r="351" spans="1:9" s="3" customFormat="1" x14ac:dyDescent="0.2">
      <c r="A351" s="4"/>
      <c r="B351" s="18"/>
      <c r="C351" s="12"/>
      <c r="D351" s="15"/>
      <c r="I351" s="9"/>
    </row>
    <row r="352" spans="1:9" s="3" customFormat="1" x14ac:dyDescent="0.2">
      <c r="A352" s="4"/>
      <c r="B352" s="18"/>
      <c r="C352" s="12"/>
      <c r="D352" s="15"/>
      <c r="I352" s="9"/>
    </row>
    <row r="353" spans="1:9" s="3" customFormat="1" x14ac:dyDescent="0.2">
      <c r="A353" s="4"/>
      <c r="B353" s="18"/>
      <c r="C353" s="12"/>
      <c r="D353" s="15"/>
      <c r="I353" s="9"/>
    </row>
    <row r="354" spans="1:9" s="3" customFormat="1" x14ac:dyDescent="0.2">
      <c r="A354" s="4"/>
      <c r="B354" s="18"/>
      <c r="C354" s="12"/>
      <c r="D354" s="15"/>
      <c r="I354" s="9"/>
    </row>
    <row r="355" spans="1:9" s="3" customFormat="1" x14ac:dyDescent="0.2">
      <c r="A355" s="4"/>
      <c r="B355" s="18"/>
      <c r="C355" s="12"/>
      <c r="D355" s="15"/>
      <c r="I355" s="9"/>
    </row>
    <row r="356" spans="1:9" s="3" customFormat="1" x14ac:dyDescent="0.2">
      <c r="A356" s="4"/>
      <c r="B356" s="18"/>
      <c r="C356" s="12"/>
      <c r="D356" s="15"/>
      <c r="I356" s="9"/>
    </row>
    <row r="357" spans="1:9" s="3" customFormat="1" x14ac:dyDescent="0.2">
      <c r="A357" s="4"/>
      <c r="B357" s="18"/>
      <c r="C357" s="12"/>
      <c r="D357" s="15"/>
      <c r="I357" s="9"/>
    </row>
    <row r="358" spans="1:9" s="3" customFormat="1" x14ac:dyDescent="0.2">
      <c r="A358" s="4"/>
      <c r="B358" s="18"/>
      <c r="C358" s="12"/>
      <c r="D358" s="15"/>
      <c r="I358" s="9"/>
    </row>
    <row r="359" spans="1:9" s="3" customFormat="1" x14ac:dyDescent="0.2">
      <c r="A359" s="4"/>
      <c r="B359" s="18"/>
      <c r="C359" s="12"/>
      <c r="D359" s="15"/>
      <c r="I359" s="9"/>
    </row>
    <row r="360" spans="1:9" s="3" customFormat="1" x14ac:dyDescent="0.2">
      <c r="A360" s="4"/>
      <c r="B360" s="18"/>
      <c r="C360" s="12"/>
      <c r="D360" s="15"/>
      <c r="I360" s="9"/>
    </row>
    <row r="361" spans="1:9" s="3" customFormat="1" x14ac:dyDescent="0.2">
      <c r="A361" s="4"/>
      <c r="B361" s="18"/>
      <c r="C361" s="12"/>
      <c r="D361" s="15"/>
      <c r="I361" s="9"/>
    </row>
    <row r="362" spans="1:9" s="3" customFormat="1" x14ac:dyDescent="0.2">
      <c r="A362" s="4"/>
      <c r="B362" s="18"/>
      <c r="C362" s="12"/>
      <c r="D362" s="15"/>
      <c r="I362" s="9"/>
    </row>
    <row r="363" spans="1:9" s="3" customFormat="1" x14ac:dyDescent="0.2">
      <c r="A363" s="4"/>
      <c r="B363" s="18"/>
      <c r="C363" s="12"/>
      <c r="D363" s="15"/>
      <c r="I363" s="9"/>
    </row>
    <row r="364" spans="1:9" s="3" customFormat="1" x14ac:dyDescent="0.2">
      <c r="A364" s="4"/>
      <c r="B364" s="18"/>
      <c r="C364" s="12"/>
      <c r="D364" s="15"/>
      <c r="I364" s="9"/>
    </row>
    <row r="365" spans="1:9" s="3" customFormat="1" x14ac:dyDescent="0.2">
      <c r="A365" s="4"/>
      <c r="B365" s="18"/>
      <c r="C365" s="12"/>
      <c r="D365" s="15"/>
      <c r="I365" s="9"/>
    </row>
    <row r="366" spans="1:9" s="3" customFormat="1" x14ac:dyDescent="0.2">
      <c r="A366" s="4"/>
      <c r="B366" s="18"/>
      <c r="C366" s="12"/>
      <c r="D366" s="15"/>
      <c r="I366" s="9"/>
    </row>
    <row r="367" spans="1:9" s="3" customFormat="1" x14ac:dyDescent="0.2">
      <c r="A367" s="4"/>
      <c r="B367" s="18"/>
      <c r="C367" s="12"/>
      <c r="D367" s="15"/>
      <c r="I367" s="9"/>
    </row>
    <row r="368" spans="1:9" s="3" customFormat="1" x14ac:dyDescent="0.2">
      <c r="A368" s="4"/>
      <c r="B368" s="18"/>
      <c r="C368" s="12"/>
      <c r="D368" s="15"/>
      <c r="I368" s="9"/>
    </row>
    <row r="369" spans="1:9" s="3" customFormat="1" x14ac:dyDescent="0.2">
      <c r="A369" s="4"/>
      <c r="B369" s="18"/>
      <c r="C369" s="12"/>
      <c r="D369" s="15"/>
      <c r="I369" s="9"/>
    </row>
    <row r="370" spans="1:9" s="3" customFormat="1" x14ac:dyDescent="0.2">
      <c r="A370" s="4"/>
      <c r="B370" s="18"/>
      <c r="C370" s="12"/>
      <c r="D370" s="15"/>
      <c r="I370" s="9"/>
    </row>
    <row r="371" spans="1:9" s="3" customFormat="1" x14ac:dyDescent="0.2">
      <c r="A371" s="4"/>
      <c r="B371" s="18"/>
      <c r="C371" s="12"/>
      <c r="D371" s="15"/>
      <c r="I371" s="9"/>
    </row>
    <row r="372" spans="1:9" s="3" customFormat="1" x14ac:dyDescent="0.2">
      <c r="A372" s="4"/>
      <c r="B372" s="18"/>
      <c r="C372" s="12"/>
      <c r="D372" s="15"/>
      <c r="I372" s="9"/>
    </row>
    <row r="373" spans="1:9" s="3" customFormat="1" x14ac:dyDescent="0.2">
      <c r="A373" s="4"/>
      <c r="B373" s="18"/>
      <c r="C373" s="12"/>
      <c r="D373" s="15"/>
      <c r="I373" s="9"/>
    </row>
    <row r="374" spans="1:9" s="3" customFormat="1" x14ac:dyDescent="0.2">
      <c r="A374" s="4"/>
      <c r="B374" s="18"/>
      <c r="C374" s="12"/>
      <c r="D374" s="15"/>
      <c r="I374" s="9"/>
    </row>
    <row r="375" spans="1:9" s="3" customFormat="1" x14ac:dyDescent="0.2">
      <c r="A375" s="4"/>
      <c r="B375" s="18"/>
      <c r="C375" s="12"/>
      <c r="D375" s="15"/>
      <c r="I375" s="9"/>
    </row>
    <row r="376" spans="1:9" s="3" customFormat="1" x14ac:dyDescent="0.2">
      <c r="A376" s="4"/>
      <c r="B376" s="18"/>
      <c r="C376" s="12"/>
      <c r="D376" s="15"/>
      <c r="I376" s="9"/>
    </row>
    <row r="377" spans="1:9" s="3" customFormat="1" x14ac:dyDescent="0.2">
      <c r="A377" s="4"/>
      <c r="B377" s="18"/>
      <c r="C377" s="12"/>
      <c r="D377" s="15"/>
      <c r="I377" s="9"/>
    </row>
    <row r="378" spans="1:9" s="3" customFormat="1" x14ac:dyDescent="0.2">
      <c r="A378" s="4"/>
      <c r="B378" s="18"/>
      <c r="C378" s="12"/>
      <c r="D378" s="15"/>
      <c r="I378" s="9"/>
    </row>
    <row r="379" spans="1:9" s="3" customFormat="1" x14ac:dyDescent="0.2">
      <c r="A379" s="4"/>
      <c r="B379" s="18"/>
      <c r="C379" s="12"/>
      <c r="D379" s="15"/>
      <c r="I379" s="9"/>
    </row>
    <row r="380" spans="1:9" s="3" customFormat="1" x14ac:dyDescent="0.2">
      <c r="A380" s="4"/>
      <c r="B380" s="18"/>
      <c r="C380" s="12"/>
      <c r="D380" s="15"/>
      <c r="I380" s="9"/>
    </row>
    <row r="381" spans="1:9" s="3" customFormat="1" x14ac:dyDescent="0.2">
      <c r="A381" s="4"/>
      <c r="B381" s="18"/>
      <c r="C381" s="12"/>
      <c r="D381" s="15"/>
      <c r="I381" s="9"/>
    </row>
    <row r="382" spans="1:9" s="3" customFormat="1" x14ac:dyDescent="0.2">
      <c r="A382" s="4"/>
      <c r="B382" s="18"/>
      <c r="C382" s="12"/>
      <c r="D382" s="15"/>
      <c r="I382" s="9"/>
    </row>
    <row r="383" spans="1:9" s="3" customFormat="1" x14ac:dyDescent="0.2">
      <c r="A383" s="4"/>
      <c r="B383" s="18"/>
      <c r="C383" s="12"/>
      <c r="D383" s="15"/>
      <c r="I383" s="9"/>
    </row>
    <row r="384" spans="1:9" s="3" customFormat="1" x14ac:dyDescent="0.2">
      <c r="A384" s="4"/>
      <c r="B384" s="18"/>
      <c r="C384" s="12"/>
      <c r="D384" s="15"/>
      <c r="I384" s="9"/>
    </row>
    <row r="385" spans="1:9" s="3" customFormat="1" x14ac:dyDescent="0.2">
      <c r="A385" s="4"/>
      <c r="B385" s="18"/>
      <c r="C385" s="12"/>
      <c r="D385" s="15"/>
      <c r="I385" s="9"/>
    </row>
    <row r="386" spans="1:9" s="3" customFormat="1" x14ac:dyDescent="0.2">
      <c r="A386" s="4"/>
      <c r="B386" s="18"/>
      <c r="C386" s="12"/>
      <c r="D386" s="15"/>
      <c r="I386" s="9"/>
    </row>
    <row r="387" spans="1:9" s="3" customFormat="1" x14ac:dyDescent="0.2">
      <c r="A387" s="4"/>
      <c r="B387" s="18"/>
      <c r="C387" s="12"/>
      <c r="D387" s="15"/>
      <c r="I387" s="9"/>
    </row>
    <row r="388" spans="1:9" s="3" customFormat="1" x14ac:dyDescent="0.2">
      <c r="A388" s="4"/>
      <c r="B388" s="18"/>
      <c r="C388" s="12"/>
      <c r="D388" s="15"/>
      <c r="I388" s="9"/>
    </row>
    <row r="389" spans="1:9" s="3" customFormat="1" x14ac:dyDescent="0.2">
      <c r="A389" s="4"/>
      <c r="B389" s="18"/>
      <c r="C389" s="12"/>
      <c r="D389" s="15"/>
      <c r="I389" s="9"/>
    </row>
    <row r="390" spans="1:9" s="3" customFormat="1" x14ac:dyDescent="0.2">
      <c r="A390" s="4"/>
      <c r="B390" s="18"/>
      <c r="C390" s="12"/>
      <c r="D390" s="15"/>
      <c r="I390" s="9"/>
    </row>
    <row r="391" spans="1:9" s="3" customFormat="1" x14ac:dyDescent="0.2">
      <c r="A391" s="4"/>
      <c r="B391" s="18"/>
      <c r="C391" s="12"/>
      <c r="D391" s="15"/>
      <c r="I391" s="9"/>
    </row>
    <row r="392" spans="1:9" s="3" customFormat="1" x14ac:dyDescent="0.2">
      <c r="A392" s="4"/>
      <c r="B392" s="18"/>
      <c r="C392" s="12"/>
      <c r="D392" s="15"/>
      <c r="I392" s="9"/>
    </row>
    <row r="393" spans="1:9" s="3" customFormat="1" x14ac:dyDescent="0.2">
      <c r="A393" s="4"/>
      <c r="B393" s="18"/>
      <c r="C393" s="12"/>
      <c r="D393" s="15"/>
      <c r="I393" s="9"/>
    </row>
    <row r="394" spans="1:9" s="3" customFormat="1" x14ac:dyDescent="0.2">
      <c r="A394" s="4"/>
      <c r="B394" s="18"/>
      <c r="C394" s="12"/>
      <c r="D394" s="15"/>
      <c r="I394" s="9"/>
    </row>
    <row r="395" spans="1:9" s="3" customFormat="1" x14ac:dyDescent="0.2">
      <c r="A395" s="4"/>
      <c r="B395" s="18"/>
      <c r="C395" s="12"/>
      <c r="D395" s="15"/>
      <c r="I395" s="9"/>
    </row>
    <row r="396" spans="1:9" s="3" customFormat="1" x14ac:dyDescent="0.2">
      <c r="A396" s="4"/>
      <c r="B396" s="18"/>
      <c r="C396" s="12"/>
      <c r="D396" s="15"/>
      <c r="I396" s="9"/>
    </row>
    <row r="397" spans="1:9" s="3" customFormat="1" x14ac:dyDescent="0.2">
      <c r="A397" s="4"/>
      <c r="B397" s="18"/>
      <c r="C397" s="12"/>
      <c r="D397" s="15"/>
      <c r="I397" s="9"/>
    </row>
    <row r="398" spans="1:9" s="3" customFormat="1" x14ac:dyDescent="0.2">
      <c r="A398" s="4"/>
      <c r="B398" s="18"/>
      <c r="C398" s="12"/>
      <c r="D398" s="15"/>
      <c r="I398" s="9"/>
    </row>
    <row r="399" spans="1:9" s="3" customFormat="1" x14ac:dyDescent="0.2">
      <c r="A399" s="4"/>
      <c r="B399" s="18"/>
      <c r="C399" s="12"/>
      <c r="D399" s="15"/>
      <c r="I399" s="9"/>
    </row>
    <row r="400" spans="1:9" s="3" customFormat="1" x14ac:dyDescent="0.2">
      <c r="A400" s="4"/>
      <c r="B400" s="18"/>
      <c r="C400" s="12"/>
      <c r="D400" s="15"/>
      <c r="I400" s="9"/>
    </row>
    <row r="401" spans="1:9" s="3" customFormat="1" x14ac:dyDescent="0.2">
      <c r="A401" s="4"/>
      <c r="B401" s="18"/>
      <c r="C401" s="12"/>
      <c r="D401" s="15"/>
      <c r="I401" s="9"/>
    </row>
    <row r="402" spans="1:9" s="3" customFormat="1" x14ac:dyDescent="0.2">
      <c r="A402" s="4"/>
      <c r="B402" s="18"/>
      <c r="C402" s="12"/>
      <c r="D402" s="15"/>
      <c r="I402" s="9"/>
    </row>
    <row r="403" spans="1:9" s="3" customFormat="1" x14ac:dyDescent="0.2">
      <c r="A403" s="4"/>
      <c r="B403" s="18"/>
      <c r="C403" s="12"/>
      <c r="D403" s="15"/>
      <c r="I403" s="9"/>
    </row>
    <row r="404" spans="1:9" s="3" customFormat="1" x14ac:dyDescent="0.2">
      <c r="A404" s="4"/>
      <c r="B404" s="18"/>
      <c r="C404" s="12"/>
      <c r="D404" s="15"/>
      <c r="I404" s="9"/>
    </row>
    <row r="405" spans="1:9" s="3" customFormat="1" x14ac:dyDescent="0.2">
      <c r="A405" s="4"/>
      <c r="B405" s="18"/>
      <c r="C405" s="12"/>
      <c r="D405" s="15"/>
      <c r="I405" s="9"/>
    </row>
    <row r="406" spans="1:9" s="3" customFormat="1" x14ac:dyDescent="0.2">
      <c r="A406" s="4"/>
      <c r="B406" s="18"/>
      <c r="C406" s="12"/>
      <c r="D406" s="15"/>
      <c r="I406" s="9"/>
    </row>
    <row r="407" spans="1:9" s="3" customFormat="1" x14ac:dyDescent="0.2">
      <c r="A407" s="4"/>
      <c r="B407" s="18"/>
      <c r="C407" s="12"/>
      <c r="D407" s="15"/>
      <c r="I407" s="9"/>
    </row>
    <row r="408" spans="1:9" s="3" customFormat="1" x14ac:dyDescent="0.2">
      <c r="A408" s="4"/>
      <c r="B408" s="18"/>
      <c r="C408" s="12"/>
      <c r="D408" s="15"/>
      <c r="I408" s="9"/>
    </row>
    <row r="409" spans="1:9" s="3" customFormat="1" x14ac:dyDescent="0.2">
      <c r="A409" s="4"/>
      <c r="B409" s="18"/>
      <c r="C409" s="12"/>
      <c r="D409" s="15"/>
      <c r="I409" s="9"/>
    </row>
    <row r="410" spans="1:9" s="3" customFormat="1" x14ac:dyDescent="0.2">
      <c r="A410" s="4"/>
      <c r="B410" s="18"/>
      <c r="C410" s="12"/>
      <c r="D410" s="15"/>
      <c r="I410" s="9"/>
    </row>
    <row r="411" spans="1:9" s="3" customFormat="1" x14ac:dyDescent="0.2">
      <c r="A411" s="4"/>
      <c r="B411" s="18"/>
      <c r="C411" s="12"/>
      <c r="D411" s="15"/>
      <c r="I411" s="9"/>
    </row>
    <row r="412" spans="1:9" s="3" customFormat="1" x14ac:dyDescent="0.2">
      <c r="A412" s="4"/>
      <c r="B412" s="18"/>
      <c r="C412" s="12"/>
      <c r="D412" s="15"/>
      <c r="I412" s="9"/>
    </row>
    <row r="413" spans="1:9" s="3" customFormat="1" x14ac:dyDescent="0.2">
      <c r="A413" s="4"/>
      <c r="B413" s="18"/>
      <c r="C413" s="12"/>
      <c r="D413" s="15"/>
      <c r="I413" s="9"/>
    </row>
    <row r="414" spans="1:9" s="3" customFormat="1" x14ac:dyDescent="0.2">
      <c r="A414" s="4"/>
      <c r="B414" s="18"/>
      <c r="C414" s="12"/>
      <c r="D414" s="15"/>
      <c r="I414" s="9"/>
    </row>
    <row r="415" spans="1:9" s="3" customFormat="1" x14ac:dyDescent="0.2">
      <c r="A415" s="4"/>
      <c r="B415" s="18"/>
      <c r="C415" s="12"/>
      <c r="D415" s="15"/>
      <c r="I415" s="9"/>
    </row>
    <row r="416" spans="1:9" s="3" customFormat="1" x14ac:dyDescent="0.2">
      <c r="A416" s="4"/>
      <c r="B416" s="18"/>
      <c r="C416" s="12"/>
      <c r="D416" s="15"/>
      <c r="I416" s="9"/>
    </row>
    <row r="417" spans="1:9" s="3" customFormat="1" x14ac:dyDescent="0.2">
      <c r="A417" s="4"/>
      <c r="B417" s="18"/>
      <c r="C417" s="12"/>
      <c r="D417" s="15"/>
      <c r="I417" s="9"/>
    </row>
    <row r="418" spans="1:9" s="3" customFormat="1" x14ac:dyDescent="0.2">
      <c r="A418" s="4"/>
      <c r="B418" s="18"/>
      <c r="C418" s="12"/>
      <c r="D418" s="15"/>
      <c r="I418" s="9"/>
    </row>
    <row r="419" spans="1:9" s="3" customFormat="1" x14ac:dyDescent="0.2">
      <c r="A419" s="4"/>
      <c r="B419" s="18"/>
      <c r="C419" s="12"/>
      <c r="D419" s="15"/>
      <c r="I419" s="9"/>
    </row>
    <row r="420" spans="1:9" s="3" customFormat="1" x14ac:dyDescent="0.2">
      <c r="A420" s="4"/>
      <c r="B420" s="18"/>
      <c r="C420" s="12"/>
      <c r="D420" s="15"/>
      <c r="I420" s="9"/>
    </row>
    <row r="421" spans="1:9" s="3" customFormat="1" x14ac:dyDescent="0.2">
      <c r="A421" s="4"/>
      <c r="B421" s="18"/>
      <c r="C421" s="12"/>
      <c r="D421" s="15"/>
      <c r="I421" s="9"/>
    </row>
    <row r="422" spans="1:9" s="3" customFormat="1" x14ac:dyDescent="0.2">
      <c r="A422" s="4"/>
      <c r="B422" s="18"/>
      <c r="C422" s="12"/>
      <c r="D422" s="15"/>
      <c r="I422" s="9"/>
    </row>
    <row r="423" spans="1:9" s="3" customFormat="1" x14ac:dyDescent="0.2">
      <c r="A423" s="4"/>
      <c r="B423" s="18"/>
      <c r="C423" s="12"/>
      <c r="D423" s="15"/>
      <c r="I423" s="9"/>
    </row>
    <row r="424" spans="1:9" s="3" customFormat="1" x14ac:dyDescent="0.2">
      <c r="A424" s="4"/>
      <c r="B424" s="18"/>
      <c r="C424" s="12"/>
      <c r="D424" s="15"/>
      <c r="I424" s="9"/>
    </row>
    <row r="425" spans="1:9" s="3" customFormat="1" x14ac:dyDescent="0.2">
      <c r="A425" s="4"/>
      <c r="B425" s="18"/>
      <c r="C425" s="12"/>
      <c r="D425" s="15"/>
      <c r="I425" s="9"/>
    </row>
    <row r="426" spans="1:9" s="3" customFormat="1" x14ac:dyDescent="0.2">
      <c r="A426" s="4"/>
      <c r="B426" s="18"/>
      <c r="C426" s="12"/>
      <c r="D426" s="15"/>
      <c r="I426" s="9"/>
    </row>
    <row r="427" spans="1:9" s="3" customFormat="1" x14ac:dyDescent="0.2">
      <c r="A427" s="4"/>
      <c r="B427" s="18"/>
      <c r="C427" s="12"/>
      <c r="D427" s="15"/>
      <c r="I427" s="9"/>
    </row>
    <row r="428" spans="1:9" s="3" customFormat="1" x14ac:dyDescent="0.2">
      <c r="A428" s="4"/>
      <c r="B428" s="18"/>
      <c r="C428" s="12"/>
      <c r="D428" s="15"/>
      <c r="I428" s="9"/>
    </row>
    <row r="429" spans="1:9" s="3" customFormat="1" x14ac:dyDescent="0.2">
      <c r="A429" s="4"/>
      <c r="B429" s="18"/>
      <c r="C429" s="12"/>
      <c r="D429" s="15"/>
      <c r="I429" s="9"/>
    </row>
    <row r="430" spans="1:9" s="3" customFormat="1" x14ac:dyDescent="0.2">
      <c r="A430" s="4"/>
      <c r="B430" s="18"/>
      <c r="C430" s="12"/>
      <c r="D430" s="15"/>
      <c r="I430" s="9"/>
    </row>
    <row r="431" spans="1:9" s="3" customFormat="1" x14ac:dyDescent="0.2">
      <c r="A431" s="4"/>
      <c r="B431" s="18"/>
      <c r="C431" s="12"/>
      <c r="D431" s="15"/>
      <c r="I431" s="9"/>
    </row>
    <row r="432" spans="1:9" s="3" customFormat="1" x14ac:dyDescent="0.2">
      <c r="A432" s="4"/>
      <c r="B432" s="18"/>
      <c r="C432" s="12"/>
      <c r="D432" s="15"/>
      <c r="I432" s="9"/>
    </row>
    <row r="433" spans="1:9" s="3" customFormat="1" x14ac:dyDescent="0.2">
      <c r="A433" s="4"/>
      <c r="B433" s="18"/>
      <c r="C433" s="12"/>
      <c r="D433" s="15"/>
      <c r="I433" s="9"/>
    </row>
    <row r="434" spans="1:9" s="3" customFormat="1" x14ac:dyDescent="0.2">
      <c r="A434" s="4"/>
      <c r="B434" s="18"/>
      <c r="C434" s="12"/>
      <c r="D434" s="15"/>
      <c r="I434" s="9"/>
    </row>
    <row r="435" spans="1:9" s="3" customFormat="1" x14ac:dyDescent="0.2">
      <c r="A435" s="4"/>
      <c r="B435" s="18"/>
      <c r="C435" s="12"/>
      <c r="D435" s="15"/>
      <c r="I435" s="9"/>
    </row>
    <row r="436" spans="1:9" s="3" customFormat="1" x14ac:dyDescent="0.2">
      <c r="A436" s="4"/>
      <c r="B436" s="18"/>
      <c r="C436" s="12"/>
      <c r="D436" s="15"/>
      <c r="I436" s="9"/>
    </row>
    <row r="437" spans="1:9" s="3" customFormat="1" x14ac:dyDescent="0.2">
      <c r="A437" s="4"/>
      <c r="B437" s="18"/>
      <c r="C437" s="12"/>
      <c r="D437" s="15"/>
      <c r="I437" s="9"/>
    </row>
    <row r="438" spans="1:9" s="3" customFormat="1" x14ac:dyDescent="0.2">
      <c r="A438" s="4"/>
      <c r="B438" s="18"/>
      <c r="C438" s="12"/>
      <c r="D438" s="15"/>
      <c r="I438" s="9"/>
    </row>
    <row r="439" spans="1:9" s="3" customFormat="1" x14ac:dyDescent="0.2">
      <c r="A439" s="4"/>
      <c r="B439" s="18"/>
      <c r="C439" s="12"/>
      <c r="D439" s="15"/>
      <c r="I439" s="9"/>
    </row>
    <row r="440" spans="1:9" s="3" customFormat="1" x14ac:dyDescent="0.2">
      <c r="A440" s="4"/>
      <c r="B440" s="18"/>
      <c r="C440" s="12"/>
      <c r="D440" s="15"/>
      <c r="I440" s="9"/>
    </row>
    <row r="441" spans="1:9" s="3" customFormat="1" x14ac:dyDescent="0.2">
      <c r="A441" s="4"/>
      <c r="B441" s="18"/>
      <c r="C441" s="12"/>
      <c r="D441" s="15"/>
      <c r="I441" s="9"/>
    </row>
    <row r="442" spans="1:9" s="3" customFormat="1" x14ac:dyDescent="0.2">
      <c r="A442" s="4"/>
      <c r="B442" s="18"/>
      <c r="C442" s="12"/>
      <c r="D442" s="15"/>
      <c r="I442" s="9"/>
    </row>
    <row r="443" spans="1:9" s="3" customFormat="1" x14ac:dyDescent="0.2">
      <c r="A443" s="4"/>
      <c r="B443" s="18"/>
      <c r="C443" s="12"/>
      <c r="D443" s="15"/>
      <c r="I443" s="9"/>
    </row>
    <row r="444" spans="1:9" s="3" customFormat="1" x14ac:dyDescent="0.2">
      <c r="A444" s="4"/>
      <c r="B444" s="18"/>
      <c r="C444" s="12"/>
      <c r="D444" s="15"/>
      <c r="I444" s="9"/>
    </row>
    <row r="445" spans="1:9" s="3" customFormat="1" x14ac:dyDescent="0.2">
      <c r="A445" s="4"/>
      <c r="B445" s="18"/>
      <c r="C445" s="12"/>
      <c r="D445" s="15"/>
      <c r="I445" s="9"/>
    </row>
    <row r="446" spans="1:9" s="3" customFormat="1" x14ac:dyDescent="0.2">
      <c r="A446" s="4"/>
      <c r="B446" s="18"/>
      <c r="C446" s="12"/>
      <c r="D446" s="15"/>
      <c r="I446" s="9"/>
    </row>
    <row r="447" spans="1:9" s="3" customFormat="1" x14ac:dyDescent="0.2">
      <c r="A447" s="4"/>
      <c r="B447" s="18"/>
      <c r="C447" s="12"/>
      <c r="D447" s="15"/>
      <c r="I447" s="9"/>
    </row>
    <row r="448" spans="1:9" s="3" customFormat="1" x14ac:dyDescent="0.2">
      <c r="A448" s="4"/>
      <c r="B448" s="18"/>
      <c r="C448" s="12"/>
      <c r="D448" s="15"/>
      <c r="I448" s="9"/>
    </row>
    <row r="449" spans="1:9" s="3" customFormat="1" x14ac:dyDescent="0.2">
      <c r="A449" s="4"/>
      <c r="B449" s="18"/>
      <c r="C449" s="12"/>
      <c r="D449" s="15"/>
      <c r="I449" s="9"/>
    </row>
    <row r="450" spans="1:9" s="3" customFormat="1" x14ac:dyDescent="0.2">
      <c r="A450" s="4"/>
      <c r="B450" s="18"/>
      <c r="C450" s="12"/>
      <c r="D450" s="15"/>
      <c r="I450" s="9"/>
    </row>
    <row r="451" spans="1:9" s="3" customFormat="1" x14ac:dyDescent="0.2">
      <c r="A451" s="4"/>
      <c r="B451" s="18"/>
      <c r="C451" s="12"/>
      <c r="D451" s="15"/>
      <c r="I451" s="9"/>
    </row>
    <row r="452" spans="1:9" s="3" customFormat="1" x14ac:dyDescent="0.2">
      <c r="A452" s="4"/>
      <c r="B452" s="18"/>
      <c r="C452" s="12"/>
      <c r="D452" s="15"/>
      <c r="I452" s="9"/>
    </row>
    <row r="453" spans="1:9" s="3" customFormat="1" x14ac:dyDescent="0.2">
      <c r="A453" s="4"/>
      <c r="B453" s="18"/>
      <c r="C453" s="12"/>
      <c r="D453" s="15"/>
      <c r="I453" s="9"/>
    </row>
    <row r="454" spans="1:9" s="3" customFormat="1" x14ac:dyDescent="0.2">
      <c r="A454" s="4"/>
      <c r="B454" s="18"/>
      <c r="C454" s="12"/>
      <c r="D454" s="15"/>
      <c r="I454" s="9"/>
    </row>
    <row r="455" spans="1:9" s="3" customFormat="1" x14ac:dyDescent="0.2">
      <c r="A455" s="4"/>
      <c r="B455" s="18"/>
      <c r="C455" s="12"/>
      <c r="D455" s="15"/>
      <c r="I455" s="9"/>
    </row>
    <row r="456" spans="1:9" s="3" customFormat="1" x14ac:dyDescent="0.2">
      <c r="A456" s="4"/>
      <c r="B456" s="18"/>
      <c r="C456" s="12"/>
      <c r="D456" s="15"/>
      <c r="I456" s="9"/>
    </row>
    <row r="457" spans="1:9" s="3" customFormat="1" x14ac:dyDescent="0.2">
      <c r="A457" s="4"/>
      <c r="B457" s="18"/>
      <c r="C457" s="12"/>
      <c r="D457" s="15"/>
      <c r="I457" s="9"/>
    </row>
    <row r="458" spans="1:9" s="3" customFormat="1" x14ac:dyDescent="0.2">
      <c r="A458" s="4"/>
      <c r="B458" s="18"/>
      <c r="C458" s="12"/>
      <c r="D458" s="15"/>
      <c r="I458" s="9"/>
    </row>
    <row r="459" spans="1:9" s="3" customFormat="1" x14ac:dyDescent="0.2">
      <c r="A459" s="4"/>
      <c r="B459" s="18"/>
      <c r="C459" s="12"/>
      <c r="D459" s="15"/>
      <c r="I459" s="9"/>
    </row>
    <row r="460" spans="1:9" s="3" customFormat="1" x14ac:dyDescent="0.2">
      <c r="A460" s="4"/>
      <c r="B460" s="18"/>
      <c r="C460" s="12"/>
      <c r="D460" s="15"/>
      <c r="I460" s="9"/>
    </row>
    <row r="461" spans="1:9" s="3" customFormat="1" x14ac:dyDescent="0.2">
      <c r="A461" s="4"/>
      <c r="B461" s="18"/>
      <c r="C461" s="12"/>
      <c r="D461" s="15"/>
      <c r="I461" s="9"/>
    </row>
    <row r="462" spans="1:9" s="3" customFormat="1" x14ac:dyDescent="0.2">
      <c r="A462" s="4"/>
      <c r="B462" s="18"/>
      <c r="C462" s="12"/>
      <c r="D462" s="15"/>
      <c r="I462" s="9"/>
    </row>
    <row r="463" spans="1:9" s="3" customFormat="1" x14ac:dyDescent="0.2">
      <c r="A463" s="4"/>
      <c r="B463" s="18"/>
      <c r="C463" s="12"/>
      <c r="D463" s="15"/>
      <c r="I463" s="9"/>
    </row>
    <row r="464" spans="1:9" s="3" customFormat="1" x14ac:dyDescent="0.2">
      <c r="A464" s="4"/>
      <c r="B464" s="18"/>
      <c r="C464" s="12"/>
      <c r="D464" s="15"/>
      <c r="I464" s="9"/>
    </row>
    <row r="465" spans="1:9" s="3" customFormat="1" x14ac:dyDescent="0.2">
      <c r="A465" s="4"/>
      <c r="B465" s="18"/>
      <c r="C465" s="12"/>
      <c r="D465" s="15"/>
      <c r="I465" s="9"/>
    </row>
    <row r="466" spans="1:9" s="3" customFormat="1" x14ac:dyDescent="0.2">
      <c r="A466" s="4"/>
      <c r="B466" s="18"/>
      <c r="C466" s="12"/>
      <c r="D466" s="15"/>
      <c r="I466" s="9"/>
    </row>
    <row r="467" spans="1:9" s="3" customFormat="1" x14ac:dyDescent="0.2">
      <c r="A467" s="4"/>
      <c r="B467" s="18"/>
      <c r="C467" s="12"/>
      <c r="D467" s="15"/>
      <c r="I467" s="9"/>
    </row>
    <row r="468" spans="1:9" s="3" customFormat="1" x14ac:dyDescent="0.2">
      <c r="A468" s="4"/>
      <c r="B468" s="18"/>
      <c r="C468" s="12"/>
      <c r="D468" s="15"/>
      <c r="I468" s="9"/>
    </row>
    <row r="469" spans="1:9" s="3" customFormat="1" x14ac:dyDescent="0.2">
      <c r="A469" s="4"/>
      <c r="B469" s="18"/>
      <c r="C469" s="12"/>
      <c r="D469" s="15"/>
      <c r="I469" s="9"/>
    </row>
    <row r="470" spans="1:9" s="3" customFormat="1" x14ac:dyDescent="0.2">
      <c r="A470" s="4"/>
      <c r="B470" s="18"/>
      <c r="C470" s="12"/>
      <c r="D470" s="15"/>
      <c r="I470" s="9"/>
    </row>
    <row r="471" spans="1:9" s="3" customFormat="1" x14ac:dyDescent="0.2">
      <c r="A471" s="4"/>
      <c r="B471" s="18"/>
      <c r="C471" s="12"/>
      <c r="D471" s="15"/>
      <c r="I471" s="9"/>
    </row>
    <row r="472" spans="1:9" s="3" customFormat="1" x14ac:dyDescent="0.2">
      <c r="A472" s="4"/>
      <c r="B472" s="18"/>
      <c r="C472" s="12"/>
      <c r="D472" s="15"/>
      <c r="I472" s="9"/>
    </row>
    <row r="473" spans="1:9" s="3" customFormat="1" x14ac:dyDescent="0.2">
      <c r="A473" s="4"/>
      <c r="B473" s="18"/>
      <c r="C473" s="12"/>
      <c r="D473" s="15"/>
      <c r="I473" s="9"/>
    </row>
    <row r="474" spans="1:9" s="3" customFormat="1" x14ac:dyDescent="0.2">
      <c r="A474" s="4"/>
      <c r="B474" s="18"/>
      <c r="C474" s="12"/>
      <c r="D474" s="15"/>
      <c r="I474" s="9"/>
    </row>
    <row r="475" spans="1:9" s="3" customFormat="1" x14ac:dyDescent="0.2">
      <c r="A475" s="4"/>
      <c r="B475" s="18"/>
      <c r="C475" s="12"/>
      <c r="D475" s="15"/>
      <c r="I475" s="9"/>
    </row>
    <row r="476" spans="1:9" s="3" customFormat="1" x14ac:dyDescent="0.2">
      <c r="A476" s="4"/>
      <c r="B476" s="18"/>
      <c r="C476" s="12"/>
      <c r="D476" s="15"/>
      <c r="I476" s="9"/>
    </row>
    <row r="477" spans="1:9" s="3" customFormat="1" x14ac:dyDescent="0.2">
      <c r="A477" s="4"/>
      <c r="B477" s="18"/>
      <c r="C477" s="12"/>
      <c r="D477" s="15"/>
      <c r="I477" s="9"/>
    </row>
    <row r="478" spans="1:9" s="3" customFormat="1" x14ac:dyDescent="0.2">
      <c r="A478" s="4"/>
      <c r="B478" s="18"/>
      <c r="C478" s="12"/>
      <c r="D478" s="15"/>
      <c r="I478" s="9"/>
    </row>
    <row r="479" spans="1:9" s="3" customFormat="1" x14ac:dyDescent="0.2">
      <c r="A479" s="4"/>
      <c r="B479" s="18"/>
      <c r="C479" s="12"/>
      <c r="D479" s="15"/>
      <c r="I479" s="9"/>
    </row>
    <row r="480" spans="1:9" s="3" customFormat="1" x14ac:dyDescent="0.2">
      <c r="A480" s="4"/>
      <c r="B480" s="18"/>
      <c r="C480" s="12"/>
      <c r="D480" s="15"/>
      <c r="I480" s="9"/>
    </row>
    <row r="481" spans="1:9" s="3" customFormat="1" x14ac:dyDescent="0.2">
      <c r="A481" s="4"/>
      <c r="B481" s="18"/>
      <c r="C481" s="12"/>
      <c r="D481" s="15"/>
      <c r="I481" s="9"/>
    </row>
    <row r="482" spans="1:9" s="3" customFormat="1" x14ac:dyDescent="0.2">
      <c r="A482" s="4"/>
      <c r="B482" s="18"/>
      <c r="C482" s="12"/>
      <c r="D482" s="15"/>
      <c r="I482" s="9"/>
    </row>
    <row r="483" spans="1:9" s="3" customFormat="1" x14ac:dyDescent="0.2">
      <c r="A483" s="4"/>
      <c r="B483" s="18"/>
      <c r="C483" s="12"/>
      <c r="D483" s="15"/>
      <c r="I483" s="9"/>
    </row>
    <row r="484" spans="1:9" s="3" customFormat="1" x14ac:dyDescent="0.2">
      <c r="A484" s="4"/>
      <c r="B484" s="18"/>
      <c r="C484" s="12"/>
      <c r="D484" s="15"/>
      <c r="I484" s="9"/>
    </row>
    <row r="485" spans="1:9" s="3" customFormat="1" x14ac:dyDescent="0.2">
      <c r="A485" s="4"/>
      <c r="B485" s="18"/>
      <c r="C485" s="12"/>
      <c r="D485" s="15"/>
      <c r="I485" s="9"/>
    </row>
    <row r="486" spans="1:9" s="3" customFormat="1" x14ac:dyDescent="0.2">
      <c r="A486" s="4"/>
      <c r="B486" s="18"/>
      <c r="C486" s="12"/>
      <c r="D486" s="15"/>
      <c r="I486" s="9"/>
    </row>
    <row r="487" spans="1:9" s="3" customFormat="1" x14ac:dyDescent="0.2">
      <c r="A487" s="4"/>
      <c r="B487" s="18"/>
      <c r="C487" s="12"/>
      <c r="D487" s="15"/>
      <c r="I487" s="9"/>
    </row>
    <row r="488" spans="1:9" s="3" customFormat="1" x14ac:dyDescent="0.2">
      <c r="A488" s="4"/>
      <c r="B488" s="18"/>
      <c r="C488" s="12"/>
      <c r="D488" s="15"/>
      <c r="I488" s="9"/>
    </row>
    <row r="489" spans="1:9" s="3" customFormat="1" x14ac:dyDescent="0.2">
      <c r="A489" s="4"/>
      <c r="B489" s="18"/>
      <c r="C489" s="12"/>
      <c r="D489" s="15"/>
      <c r="I489" s="9"/>
    </row>
    <row r="490" spans="1:9" s="3" customFormat="1" x14ac:dyDescent="0.2">
      <c r="A490" s="4"/>
      <c r="B490" s="18"/>
      <c r="C490" s="12"/>
      <c r="D490" s="15"/>
      <c r="I490" s="9"/>
    </row>
    <row r="491" spans="1:9" s="3" customFormat="1" x14ac:dyDescent="0.2">
      <c r="A491" s="4"/>
      <c r="B491" s="18"/>
      <c r="C491" s="12"/>
      <c r="D491" s="15"/>
      <c r="I491" s="9"/>
    </row>
    <row r="492" spans="1:9" s="3" customFormat="1" x14ac:dyDescent="0.2">
      <c r="A492" s="4"/>
      <c r="B492" s="18"/>
      <c r="C492" s="12"/>
      <c r="D492" s="15"/>
      <c r="I492" s="9"/>
    </row>
    <row r="493" spans="1:9" s="3" customFormat="1" x14ac:dyDescent="0.2">
      <c r="A493" s="4"/>
      <c r="B493" s="18"/>
      <c r="C493" s="12"/>
      <c r="D493" s="15"/>
      <c r="I493" s="9"/>
    </row>
    <row r="494" spans="1:9" s="3" customFormat="1" x14ac:dyDescent="0.2">
      <c r="A494" s="4"/>
      <c r="B494" s="18"/>
      <c r="C494" s="12"/>
      <c r="D494" s="15"/>
      <c r="I494" s="9"/>
    </row>
    <row r="495" spans="1:9" s="3" customFormat="1" x14ac:dyDescent="0.2">
      <c r="A495" s="4"/>
      <c r="B495" s="18"/>
      <c r="C495" s="12"/>
      <c r="D495" s="15"/>
      <c r="I495" s="9"/>
    </row>
    <row r="496" spans="1:9" s="3" customFormat="1" x14ac:dyDescent="0.2">
      <c r="A496" s="4"/>
      <c r="B496" s="18"/>
      <c r="C496" s="12"/>
      <c r="D496" s="15"/>
      <c r="I496" s="9"/>
    </row>
    <row r="497" spans="1:9" s="3" customFormat="1" x14ac:dyDescent="0.2">
      <c r="A497" s="4"/>
      <c r="B497" s="18"/>
      <c r="C497" s="12"/>
      <c r="D497" s="15"/>
      <c r="I497" s="9"/>
    </row>
    <row r="498" spans="1:9" s="3" customFormat="1" x14ac:dyDescent="0.2">
      <c r="A498" s="4"/>
      <c r="B498" s="18"/>
      <c r="C498" s="12"/>
      <c r="D498" s="15"/>
      <c r="I498" s="9"/>
    </row>
    <row r="499" spans="1:9" s="3" customFormat="1" x14ac:dyDescent="0.2">
      <c r="A499" s="4"/>
      <c r="B499" s="18"/>
      <c r="C499" s="12"/>
      <c r="D499" s="15"/>
      <c r="I499" s="9"/>
    </row>
    <row r="500" spans="1:9" s="3" customFormat="1" x14ac:dyDescent="0.2">
      <c r="A500" s="4"/>
      <c r="B500" s="18"/>
      <c r="C500" s="12"/>
      <c r="D500" s="15"/>
      <c r="I500" s="9"/>
    </row>
    <row r="501" spans="1:9" s="3" customFormat="1" x14ac:dyDescent="0.2">
      <c r="A501" s="4"/>
      <c r="B501" s="18"/>
      <c r="C501" s="12"/>
      <c r="D501" s="15"/>
      <c r="I501" s="9"/>
    </row>
    <row r="502" spans="1:9" s="3" customFormat="1" x14ac:dyDescent="0.2">
      <c r="A502" s="4"/>
      <c r="B502" s="18"/>
      <c r="C502" s="12"/>
      <c r="D502" s="15"/>
      <c r="I502" s="9"/>
    </row>
    <row r="503" spans="1:9" s="3" customFormat="1" x14ac:dyDescent="0.2">
      <c r="A503" s="4"/>
      <c r="B503" s="18"/>
      <c r="C503" s="12"/>
      <c r="D503" s="15"/>
      <c r="I503" s="9"/>
    </row>
    <row r="504" spans="1:9" s="3" customFormat="1" x14ac:dyDescent="0.2">
      <c r="A504" s="4"/>
      <c r="B504" s="18"/>
      <c r="C504" s="12"/>
      <c r="D504" s="15"/>
      <c r="I504" s="9"/>
    </row>
    <row r="505" spans="1:9" s="3" customFormat="1" x14ac:dyDescent="0.2">
      <c r="A505" s="4"/>
      <c r="B505" s="18"/>
      <c r="C505" s="12"/>
      <c r="D505" s="15"/>
      <c r="I505" s="9"/>
    </row>
    <row r="506" spans="1:9" s="3" customFormat="1" x14ac:dyDescent="0.2">
      <c r="A506" s="4"/>
      <c r="B506" s="18"/>
      <c r="C506" s="12"/>
      <c r="D506" s="15"/>
      <c r="I506" s="9"/>
    </row>
    <row r="507" spans="1:9" s="3" customFormat="1" x14ac:dyDescent="0.2">
      <c r="A507" s="4"/>
      <c r="B507" s="18"/>
      <c r="C507" s="12"/>
      <c r="D507" s="15"/>
      <c r="I507" s="9"/>
    </row>
    <row r="508" spans="1:9" s="3" customFormat="1" x14ac:dyDescent="0.2">
      <c r="A508" s="4"/>
      <c r="B508" s="18"/>
      <c r="C508" s="12"/>
      <c r="D508" s="15"/>
      <c r="I508" s="9"/>
    </row>
    <row r="509" spans="1:9" s="3" customFormat="1" x14ac:dyDescent="0.2">
      <c r="A509" s="4"/>
      <c r="B509" s="18"/>
      <c r="C509" s="12"/>
      <c r="D509" s="15"/>
      <c r="I509" s="9"/>
    </row>
  </sheetData>
  <mergeCells count="8">
    <mergeCell ref="A1:G1"/>
    <mergeCell ref="A2:G2"/>
    <mergeCell ref="B237:G237"/>
    <mergeCell ref="B234:F234"/>
    <mergeCell ref="B235:F235"/>
    <mergeCell ref="B236:F236"/>
    <mergeCell ref="B3:G3"/>
    <mergeCell ref="B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0" fitToHeight="1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 Poznan</dc:creator>
  <cp:lastModifiedBy>Klaudia Tadych</cp:lastModifiedBy>
  <cp:lastPrinted>2025-12-12T06:53:59Z</cp:lastPrinted>
  <dcterms:created xsi:type="dcterms:W3CDTF">2008-09-25T11:31:02Z</dcterms:created>
  <dcterms:modified xsi:type="dcterms:W3CDTF">2025-12-12T06:54:01Z</dcterms:modified>
</cp:coreProperties>
</file>